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nformes al cierre 4trim 2023\"/>
    </mc:Choice>
  </mc:AlternateContent>
  <xr:revisionPtr revIDLastSave="0" documentId="13_ncr:1_{BD83246B-F9B5-46DA-ACEE-98A919650579}" xr6:coauthVersionLast="36" xr6:coauthVersionMax="47" xr10:uidLastSave="{00000000-0000-0000-0000-000000000000}"/>
  <bookViews>
    <workbookView xWindow="0" yWindow="0" windowWidth="20490" windowHeight="7425" tabRatio="883" firstSheet="2" activeTab="7" xr2:uid="{00000000-000D-0000-FFFF-FFFF00000000}"/>
  </bookViews>
  <sheets>
    <sheet name="Índice" sheetId="30" r:id="rId1"/>
    <sheet name="1- Estab. y Pt. Lab. Gral." sheetId="17" r:id="rId2"/>
    <sheet name="2- Inscrip. Establecimientos" sheetId="25" r:id="rId3"/>
    <sheet name="3- Inscrip. Puestos Laborales" sheetId="27" r:id="rId4"/>
    <sheet name="4- Establecimientos por Dpto." sheetId="28" r:id="rId5"/>
    <sheet name="5- Pt. Laborales por Dpto." sheetId="29" r:id="rId6"/>
    <sheet name="Terminología" sheetId="32" r:id="rId7"/>
    <sheet name="Ficha técnica" sheetId="24" r:id="rId8"/>
  </sheets>
  <definedNames>
    <definedName name="_Toc510444097" localSheetId="1">'1- Estab. y Pt. Lab. Gral.'!#REF!</definedName>
    <definedName name="_Toc510444097" localSheetId="2">'2- Inscrip. Establecimientos'!#REF!</definedName>
    <definedName name="_Toc510444097" localSheetId="3">'3- Inscrip. Puestos Laborales'!#REF!</definedName>
    <definedName name="_Toc510444097" localSheetId="4">'4- Establecimientos por Dpto.'!#REF!</definedName>
    <definedName name="_Toc510444097" localSheetId="5">'5- Pt. Laborales por Dpto.'!#REF!</definedName>
    <definedName name="_Toc510444097" localSheetId="0">Índice!#REF!</definedName>
    <definedName name="_Toc510444097" localSheetId="6">Terminología!#REF!</definedName>
    <definedName name="_Toc510444098" localSheetId="2">#REF!</definedName>
    <definedName name="_Toc510444098" localSheetId="3">#REF!</definedName>
    <definedName name="_Toc510444098" localSheetId="4">#REF!</definedName>
    <definedName name="_Toc510444098" localSheetId="5">#REF!</definedName>
    <definedName name="_Toc510444098" localSheetId="0">#REF!</definedName>
    <definedName name="_Toc510444098" localSheetId="6">#REF!</definedName>
    <definedName name="_Toc510444098">#REF!</definedName>
    <definedName name="_Toc510444369" localSheetId="1">'1- Estab. y Pt. Lab. Gral.'!$A$6</definedName>
    <definedName name="_Toc510444369" localSheetId="2">'2- Inscrip. Establecimientos'!$A$6</definedName>
    <definedName name="_Toc510444369" localSheetId="3">'3- Inscrip. Puestos Laborales'!$A$6</definedName>
    <definedName name="_Toc510444369" localSheetId="4">'4- Establecimientos por Dpto.'!$A$6</definedName>
    <definedName name="_Toc510444369" localSheetId="5">'5- Pt. Laborales por Dpto.'!$A$6</definedName>
    <definedName name="_Toc510444369" localSheetId="0">Índice!$A$6</definedName>
    <definedName name="_Toc510444369" localSheetId="6">Terminología!$A$6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29" l="1"/>
  <c r="AB15" i="29"/>
  <c r="AB16" i="29"/>
  <c r="AB17" i="29"/>
  <c r="AB19" i="29"/>
  <c r="AB20" i="29"/>
  <c r="AB21" i="29"/>
  <c r="AB22" i="29"/>
  <c r="AB23" i="29"/>
  <c r="AB25" i="29"/>
  <c r="AB26" i="29"/>
  <c r="AB27" i="29"/>
  <c r="AB28" i="29"/>
  <c r="AB30" i="29"/>
  <c r="AA14" i="29"/>
  <c r="AA15" i="29"/>
  <c r="AA16" i="29"/>
  <c r="AA17" i="29"/>
  <c r="AA18" i="29"/>
  <c r="AB18" i="29" s="1"/>
  <c r="AA19" i="29"/>
  <c r="AA20" i="29"/>
  <c r="AA21" i="29"/>
  <c r="AA22" i="29"/>
  <c r="AA23" i="29"/>
  <c r="AA24" i="29"/>
  <c r="AB24" i="29" s="1"/>
  <c r="AA25" i="29"/>
  <c r="AA26" i="29"/>
  <c r="AA27" i="29"/>
  <c r="AA28" i="29"/>
  <c r="AA29" i="29"/>
  <c r="AB29" i="29" s="1"/>
  <c r="AA30" i="29"/>
  <c r="AA31" i="29"/>
  <c r="AB31" i="29" s="1"/>
  <c r="AA13" i="29"/>
  <c r="AB13" i="29" s="1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13" i="29"/>
  <c r="Y32" i="29"/>
  <c r="Z32" i="29"/>
  <c r="X32" i="29"/>
  <c r="AA32" i="29" s="1"/>
  <c r="M32" i="29"/>
  <c r="L32" i="29"/>
  <c r="K32" i="29"/>
  <c r="N32" i="29" s="1"/>
  <c r="AB32" i="29" s="1"/>
  <c r="AB14" i="28"/>
  <c r="AB15" i="28"/>
  <c r="AB16" i="28"/>
  <c r="AB17" i="28"/>
  <c r="AB19" i="28"/>
  <c r="AB20" i="28"/>
  <c r="AB21" i="28"/>
  <c r="AB22" i="28"/>
  <c r="AB23" i="28"/>
  <c r="AB25" i="28"/>
  <c r="AB26" i="28"/>
  <c r="AB27" i="28"/>
  <c r="AB28" i="28"/>
  <c r="AB30" i="28"/>
  <c r="AA14" i="28"/>
  <c r="AA15" i="28"/>
  <c r="AA16" i="28"/>
  <c r="AA17" i="28"/>
  <c r="AA18" i="28"/>
  <c r="AB18" i="28" s="1"/>
  <c r="AA19" i="28"/>
  <c r="AA20" i="28"/>
  <c r="AA21" i="28"/>
  <c r="AA22" i="28"/>
  <c r="AA23" i="28"/>
  <c r="AA24" i="28"/>
  <c r="AB24" i="28" s="1"/>
  <c r="AA25" i="28"/>
  <c r="AA26" i="28"/>
  <c r="AA27" i="28"/>
  <c r="AA28" i="28"/>
  <c r="AA29" i="28"/>
  <c r="AB29" i="28" s="1"/>
  <c r="AA30" i="28"/>
  <c r="AA31" i="28"/>
  <c r="AB31" i="28" s="1"/>
  <c r="AA13" i="28"/>
  <c r="AB13" i="28" s="1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13" i="28"/>
  <c r="Z32" i="28"/>
  <c r="Y32" i="28"/>
  <c r="X32" i="28"/>
  <c r="AA32" i="28" s="1"/>
  <c r="M32" i="28"/>
  <c r="L32" i="28"/>
  <c r="K32" i="28"/>
  <c r="N32" i="28" s="1"/>
  <c r="AB32" i="28" s="1"/>
  <c r="AB14" i="27"/>
  <c r="AB15" i="27"/>
  <c r="AB18" i="27"/>
  <c r="AB19" i="27"/>
  <c r="AB20" i="27"/>
  <c r="AB21" i="27"/>
  <c r="AB22" i="27"/>
  <c r="AB23" i="27"/>
  <c r="AB24" i="27"/>
  <c r="AB25" i="27"/>
  <c r="AB26" i="27"/>
  <c r="AB27" i="27"/>
  <c r="AB30" i="27"/>
  <c r="AB32" i="27"/>
  <c r="AB33" i="27"/>
  <c r="AA14" i="27"/>
  <c r="AA15" i="27"/>
  <c r="AA16" i="27"/>
  <c r="AA17" i="27"/>
  <c r="AB17" i="27" s="1"/>
  <c r="AA18" i="27"/>
  <c r="AA19" i="27"/>
  <c r="AA20" i="27"/>
  <c r="AA21" i="27"/>
  <c r="AA22" i="27"/>
  <c r="AA23" i="27"/>
  <c r="AA24" i="27"/>
  <c r="AA25" i="27"/>
  <c r="AA26" i="27"/>
  <c r="AA27" i="27"/>
  <c r="AA28" i="27"/>
  <c r="AB28" i="27" s="1"/>
  <c r="AA29" i="27"/>
  <c r="AB29" i="27" s="1"/>
  <c r="AA30" i="27"/>
  <c r="AA31" i="27"/>
  <c r="AA32" i="27"/>
  <c r="AA33" i="27"/>
  <c r="AA13" i="27"/>
  <c r="AB13" i="27" s="1"/>
  <c r="N34" i="27"/>
  <c r="N16" i="27"/>
  <c r="AB16" i="27" s="1"/>
  <c r="N15" i="27"/>
  <c r="N14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AB31" i="27" s="1"/>
  <c r="N32" i="27"/>
  <c r="N33" i="27"/>
  <c r="N13" i="27"/>
  <c r="Z34" i="27"/>
  <c r="Y34" i="27"/>
  <c r="X34" i="27"/>
  <c r="AA34" i="27" s="1"/>
  <c r="M34" i="27"/>
  <c r="L34" i="27"/>
  <c r="K34" i="27"/>
  <c r="AB14" i="25"/>
  <c r="AB15" i="25"/>
  <c r="AB18" i="25"/>
  <c r="AB22" i="25"/>
  <c r="AB23" i="25"/>
  <c r="AB24" i="25"/>
  <c r="AB27" i="25"/>
  <c r="AB30" i="25"/>
  <c r="Z34" i="25"/>
  <c r="Y34" i="25"/>
  <c r="X34" i="25"/>
  <c r="AA34" i="25" s="1"/>
  <c r="AA14" i="25"/>
  <c r="AA15" i="25"/>
  <c r="AA16" i="25"/>
  <c r="AB16" i="25" s="1"/>
  <c r="AA17" i="25"/>
  <c r="AB17" i="25" s="1"/>
  <c r="AA18" i="25"/>
  <c r="AA19" i="25"/>
  <c r="AB19" i="25" s="1"/>
  <c r="AA20" i="25"/>
  <c r="AB20" i="25" s="1"/>
  <c r="AA21" i="25"/>
  <c r="AB21" i="25" s="1"/>
  <c r="AA22" i="25"/>
  <c r="AA23" i="25"/>
  <c r="AA24" i="25"/>
  <c r="AA25" i="25"/>
  <c r="AB25" i="25" s="1"/>
  <c r="AA26" i="25"/>
  <c r="AB26" i="25" s="1"/>
  <c r="AA27" i="25"/>
  <c r="AA28" i="25"/>
  <c r="AB28" i="25" s="1"/>
  <c r="AA29" i="25"/>
  <c r="AB29" i="25" s="1"/>
  <c r="AA30" i="25"/>
  <c r="AA31" i="25"/>
  <c r="AA32" i="25"/>
  <c r="AB32" i="25" s="1"/>
  <c r="AA33" i="25"/>
  <c r="AB33" i="25" s="1"/>
  <c r="AA13" i="25"/>
  <c r="AB13" i="25" s="1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AB31" i="25" s="1"/>
  <c r="N32" i="25"/>
  <c r="N33" i="25"/>
  <c r="N13" i="25"/>
  <c r="L34" i="25"/>
  <c r="M34" i="25"/>
  <c r="K34" i="25"/>
  <c r="N34" i="25" s="1"/>
  <c r="AB34" i="25" s="1"/>
  <c r="G25" i="17"/>
  <c r="H25" i="17"/>
  <c r="F25" i="17"/>
  <c r="D25" i="17"/>
  <c r="E25" i="17"/>
  <c r="C25" i="17"/>
  <c r="AB34" i="27" l="1"/>
  <c r="H34" i="25"/>
  <c r="I34" i="25"/>
  <c r="J34" i="25"/>
  <c r="U32" i="29"/>
  <c r="V32" i="29"/>
  <c r="W32" i="29"/>
  <c r="H32" i="29"/>
  <c r="I32" i="29"/>
  <c r="J32" i="29"/>
  <c r="V32" i="28"/>
  <c r="W32" i="28"/>
  <c r="U32" i="28"/>
  <c r="H32" i="28"/>
  <c r="I32" i="28"/>
  <c r="J32" i="28"/>
  <c r="U34" i="27"/>
  <c r="V34" i="27"/>
  <c r="W34" i="27"/>
  <c r="H34" i="27"/>
  <c r="I34" i="27"/>
  <c r="J34" i="27"/>
  <c r="G34" i="27"/>
  <c r="T32" i="29" l="1"/>
  <c r="S32" i="29"/>
  <c r="R32" i="29"/>
  <c r="G32" i="29"/>
  <c r="F32" i="29"/>
  <c r="E32" i="29"/>
  <c r="T32" i="28"/>
  <c r="S32" i="28"/>
  <c r="R32" i="28"/>
  <c r="G32" i="28"/>
  <c r="F32" i="28"/>
  <c r="E32" i="28"/>
  <c r="T34" i="27"/>
  <c r="S34" i="27"/>
  <c r="R34" i="27"/>
  <c r="F34" i="27"/>
  <c r="E34" i="27"/>
  <c r="E34" i="25"/>
  <c r="F34" i="25"/>
  <c r="G34" i="25"/>
  <c r="Q32" i="29" l="1"/>
  <c r="P32" i="29"/>
  <c r="O32" i="29"/>
  <c r="D32" i="29"/>
  <c r="C32" i="29"/>
  <c r="B32" i="29"/>
  <c r="Q32" i="28"/>
  <c r="P32" i="28"/>
  <c r="O32" i="28"/>
  <c r="D32" i="28"/>
  <c r="C32" i="28"/>
  <c r="B32" i="28"/>
  <c r="Q34" i="27" l="1"/>
  <c r="P34" i="27"/>
  <c r="O34" i="27"/>
  <c r="D34" i="27"/>
  <c r="C34" i="27"/>
  <c r="B34" i="27"/>
  <c r="D34" i="25" l="1"/>
  <c r="P34" i="25" l="1"/>
  <c r="Q34" i="25"/>
  <c r="R34" i="25"/>
  <c r="S34" i="25"/>
  <c r="T34" i="25"/>
  <c r="U34" i="25"/>
  <c r="V34" i="25"/>
  <c r="W34" i="25"/>
  <c r="O34" i="25"/>
  <c r="B34" i="25"/>
  <c r="C34" i="25"/>
</calcChain>
</file>

<file path=xl/sharedStrings.xml><?xml version="1.0" encoding="utf-8"?>
<sst xmlns="http://schemas.openxmlformats.org/spreadsheetml/2006/main" count="283" uniqueCount="102">
  <si>
    <t>Matriz</t>
  </si>
  <si>
    <t>Total general</t>
  </si>
  <si>
    <t>Construcción</t>
  </si>
  <si>
    <t>Actividades Económicas</t>
  </si>
  <si>
    <t>Actividades artísticas, de entretenimiento y recreativas</t>
  </si>
  <si>
    <t>Actividades de atención de la salud humana y de asistencia social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</si>
  <si>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</si>
  <si>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</si>
  <si>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</si>
  <si>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</si>
  <si>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</si>
  <si>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Comercio al por mayor y al por menor; reparación de vehículos automotores y motocicletas</t>
  </si>
  <si>
    <t>Enseñanza</t>
  </si>
  <si>
    <t>Información y comunicaciones</t>
  </si>
  <si>
    <t>Otras actividades de servicios</t>
  </si>
  <si>
    <t>Transporte y almacenamiento</t>
  </si>
  <si>
    <t>Establecimientos</t>
  </si>
  <si>
    <t xml:space="preserve">Puestos Laborales </t>
  </si>
  <si>
    <t>Actividades de alojamiento y de servicio de comidas</t>
  </si>
  <si>
    <t>NR</t>
  </si>
  <si>
    <t>Sucursal Comercial</t>
  </si>
  <si>
    <t>Enero</t>
  </si>
  <si>
    <t>Febrero</t>
  </si>
  <si>
    <t>Marzo</t>
  </si>
  <si>
    <t>Agricultura, ganadería, silvicultura y pesca</t>
  </si>
  <si>
    <t>Explotación de minas y canteras</t>
  </si>
  <si>
    <t>Industrias manufactureras</t>
  </si>
  <si>
    <t>Suministro de agua; evacuación de aguas residuales, gestión de desechos y descontaminación</t>
  </si>
  <si>
    <t>Suministro de electricidad, gas, vapor y aire acondicionado</t>
  </si>
  <si>
    <t>Alto Paraguay</t>
  </si>
  <si>
    <t>Alto Paraná</t>
  </si>
  <si>
    <t>Amambay</t>
  </si>
  <si>
    <t>Boquerón</t>
  </si>
  <si>
    <t>Caaguazú</t>
  </si>
  <si>
    <t>Caazapá</t>
  </si>
  <si>
    <t>Canindeyú</t>
  </si>
  <si>
    <t>Capital(Asunción)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</si>
  <si>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</si>
  <si>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</si>
  <si>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</si>
  <si>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</si>
  <si>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</si>
  <si>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</si>
  <si>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</si>
  <si>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</si>
  <si>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</si>
  <si>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</si>
  <si>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ÍNDICE</t>
  </si>
  <si>
    <t>Terminología</t>
  </si>
  <si>
    <t>FICHA TÉCNICA</t>
  </si>
  <si>
    <t>Diego Sanabria</t>
  </si>
  <si>
    <t>Procesamiento de Datos y Elaboración de Indicadores</t>
  </si>
  <si>
    <t xml:space="preserve">Cynthia Méndez </t>
  </si>
  <si>
    <t>Contacto</t>
  </si>
  <si>
    <t xml:space="preserve">observatorio@mtess.gov.py </t>
  </si>
  <si>
    <t>Asunción-Paraguay</t>
  </si>
  <si>
    <t>observatoriomtess0@gmail.com</t>
  </si>
  <si>
    <t>Tel:+595217290100 Int:138</t>
  </si>
  <si>
    <t>Ficha Técnica</t>
  </si>
  <si>
    <t>Ministerio de Trabajo, Empleo y Seguridad Social
Serie de datos de los principales registros administrativos</t>
  </si>
  <si>
    <t>Inscripciones</t>
  </si>
  <si>
    <r>
      <t xml:space="preserve">Fuente: </t>
    </r>
    <r>
      <rPr>
        <sz val="8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8"/>
        <rFont val="Calibri"/>
        <family val="2"/>
        <scheme val="minor"/>
      </rPr>
      <t xml:space="preserve"> </t>
    </r>
  </si>
  <si>
    <t>INSCRIPCIONES DE ESTABLECIMIENTOS Y PUESTOS LABORALES</t>
  </si>
  <si>
    <t>INSCRIPCIONES DE ESTABLECIMIENTOS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</si>
  <si>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</si>
  <si>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</si>
  <si>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</si>
  <si>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</si>
  <si>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</si>
  <si>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</si>
  <si>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</si>
  <si>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</si>
  <si>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</si>
  <si>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
Matriz</t>
  </si>
  <si>
    <t>Total 
Sucursal</t>
  </si>
  <si>
    <t>Total 
General</t>
  </si>
  <si>
    <t>INSCRIPCIONES DE PUESTOS LABORALES</t>
  </si>
  <si>
    <t>Administración pública y defensa; planes de seguridad social de afiliación obligatoria</t>
  </si>
  <si>
    <r>
      <t xml:space="preserve">Fuente: </t>
    </r>
    <r>
      <rPr>
        <sz val="9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9"/>
        <rFont val="Calibri"/>
        <family val="2"/>
        <scheme val="minor"/>
      </rPr>
      <t xml:space="preserve"> </t>
    </r>
  </si>
  <si>
    <r>
      <t xml:space="preserve">Fuente: </t>
    </r>
    <r>
      <rPr>
        <sz val="10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10"/>
        <rFont val="Calibri"/>
        <family val="2"/>
        <scheme val="minor"/>
      </rPr>
      <t xml:space="preserve"> </t>
    </r>
  </si>
  <si>
    <t>TERMINOLOGÍA</t>
  </si>
  <si>
    <r>
      <rPr>
        <b/>
        <sz val="14"/>
        <color theme="1"/>
        <rFont val="Calibri"/>
        <family val="2"/>
        <scheme val="minor"/>
      </rPr>
      <t>Dirección Registro Obrero Patronal (DROP):</t>
    </r>
    <r>
      <rPr>
        <sz val="14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</si>
  <si>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rPr>
        <b/>
        <sz val="14"/>
        <color theme="1"/>
        <rFont val="Calibri"/>
        <family val="2"/>
        <scheme val="minor"/>
      </rPr>
      <t>Matriz:</t>
    </r>
    <r>
      <rPr>
        <sz val="14"/>
        <color theme="1"/>
        <rFont val="Calibri"/>
        <family val="2"/>
        <scheme val="minor"/>
      </rPr>
      <t xml:space="preserve"> Es un establecimiento que controla a umo o más establecimientos con los que comparte la razón social.</t>
    </r>
  </si>
  <si>
    <r>
      <rPr>
        <b/>
        <sz val="14"/>
        <color theme="1"/>
        <rFont val="Calibri"/>
        <family val="2"/>
        <scheme val="minor"/>
      </rPr>
      <t>MTESS:</t>
    </r>
    <r>
      <rPr>
        <sz val="14"/>
        <color theme="1"/>
        <rFont val="Calibri"/>
        <family val="2"/>
        <scheme val="minor"/>
      </rPr>
      <t xml:space="preserve"> Ministerio de Trabajo, Empleo y Seguridad Social.</t>
    </r>
  </si>
  <si>
    <r>
      <rPr>
        <b/>
        <sz val="14"/>
        <color theme="1"/>
        <rFont val="Calibri"/>
        <family val="2"/>
        <scheme val="minor"/>
      </rPr>
      <t xml:space="preserve">Establecimiento: </t>
    </r>
    <r>
      <rPr>
        <sz val="14"/>
        <color theme="1"/>
        <rFont val="Calibri"/>
        <family val="2"/>
        <scheme val="minor"/>
      </rPr>
      <t xml:space="preserve">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</si>
  <si>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4"/>
        <color theme="1"/>
        <rFont val="Calibri"/>
        <family val="2"/>
        <scheme val="minor"/>
      </rPr>
      <t>Sucursal:</t>
    </r>
    <r>
      <rPr>
        <sz val="14"/>
        <color theme="1"/>
        <rFont val="Calibri"/>
        <family val="2"/>
        <scheme val="minor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</si>
  <si>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r>
      <rPr>
        <b/>
        <sz val="14"/>
        <color theme="1"/>
        <rFont val="Calibri"/>
        <family val="2"/>
        <scheme val="minor"/>
      </rPr>
      <t>Puesto Laboral:</t>
    </r>
    <r>
      <rPr>
        <sz val="14"/>
        <color theme="1"/>
        <rFont val="Calibri"/>
        <family val="2"/>
        <scheme val="minor"/>
      </rPr>
      <t xml:space="preserve"> Se define al conjunto de capacidades y competencias que ejecuta una persona dentro de un empresa . </t>
    </r>
  </si>
  <si>
    <t>Tabla 1</t>
  </si>
  <si>
    <t>Tabla 2</t>
  </si>
  <si>
    <t>Tabla 3</t>
  </si>
  <si>
    <t>Tabla 4</t>
  </si>
  <si>
    <t>Tabla 5</t>
  </si>
  <si>
    <t>Tabla 6</t>
  </si>
  <si>
    <t>Tabla 7</t>
  </si>
  <si>
    <t>Coordinación del Procesamiento de Datos y Elaboración de Indicadores</t>
  </si>
  <si>
    <t>Tabla 1: Inscripciones de establecimientos y puestos laborales correspondientes a matrices y sucursales. Periodo: Enero a Diciembre - Año 2023</t>
  </si>
  <si>
    <t>Tabla 2: Inscripciones de establecimientos correspondientes a matrices y sucursales, según actividad económica. Periodo: Enero a Diciembre - Año 2023</t>
  </si>
  <si>
    <t>Tabla 3: Inscripciones de puestos laborales por tipo de establecimiento, según actividad económica. Periodo: Enero a Diciembre - Año 2023</t>
  </si>
  <si>
    <t>Tabla 4: Inscripciones de establecimientos  correspondientes a matrices y sucursales, según departamento. Periodo: Enero a Diciembre - Año 2023</t>
  </si>
  <si>
    <t>Tabla 4: Inscripciones de puestos laborales por tipo de establecimiento, según departamento. Periodo: Enero a Diciembre - Año 2023</t>
  </si>
  <si>
    <t>Enero de 2024</t>
  </si>
  <si>
    <t>Tabla 3: Inscripciones de puestos laborales por tipo de establecimiento, según actividad económica. Periodo: Enero a Diciembre  -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</si>
</sst>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33996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339966"/>
      <name val="Calibri"/>
      <family val="2"/>
      <scheme val="minor"/>
    </font>
    <font>
      <i/>
      <sz val="12"/>
      <color rgb="FF339966"/>
      <name val="Calibri"/>
      <family val="2"/>
      <scheme val="minor"/>
    </font>
    <font>
      <sz val="12"/>
      <color rgb="FF339966"/>
      <name val="Calibri"/>
      <family val="2"/>
      <scheme val="minor"/>
    </font>
    <font>
      <b/>
      <sz val="14"/>
      <color rgb="FF339966"/>
      <name val="Calibri"/>
      <family val="2"/>
    </font>
    <font>
      <u/>
      <sz val="9"/>
      <color theme="10"/>
      <name val="Calibri"/>
      <family val="2"/>
      <scheme val="minor"/>
    </font>
    <font>
      <b/>
      <sz val="9"/>
      <color rgb="FF33996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dotted">
        <color theme="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/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dotted">
        <color theme="2"/>
      </bottom>
      <diagonal/>
    </border>
    <border>
      <left/>
      <right style="medium">
        <color theme="1" tint="0.499984740745262"/>
      </right>
      <top style="dotted">
        <color theme="2"/>
      </top>
      <bottom style="dotted">
        <color theme="2"/>
      </bottom>
      <diagonal/>
    </border>
    <border>
      <left/>
      <right style="medium">
        <color theme="1" tint="0.499984740745262"/>
      </right>
      <top style="dotted">
        <color theme="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94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2" fillId="3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 applyAlignment="1">
      <alignment horizontal="left" vertical="center" wrapText="1"/>
    </xf>
    <xf numFmtId="0" fontId="7" fillId="2" borderId="6" xfId="2" applyBorder="1" applyAlignment="1">
      <alignment horizontal="center" vertical="center" wrapText="1"/>
    </xf>
    <xf numFmtId="0" fontId="7" fillId="2" borderId="7" xfId="2" applyBorder="1" applyAlignment="1">
      <alignment horizontal="center" vertical="center" wrapText="1"/>
    </xf>
    <xf numFmtId="0" fontId="7" fillId="2" borderId="8" xfId="2" applyBorder="1" applyAlignment="1">
      <alignment vertical="center" wrapText="1"/>
    </xf>
    <xf numFmtId="3" fontId="2" fillId="5" borderId="11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3" fontId="3" fillId="5" borderId="13" xfId="0" applyNumberFormat="1" applyFont="1" applyFill="1" applyBorder="1" applyAlignment="1">
      <alignment horizontal="center"/>
    </xf>
    <xf numFmtId="3" fontId="2" fillId="5" borderId="14" xfId="0" applyNumberFormat="1" applyFont="1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center"/>
    </xf>
    <xf numFmtId="0" fontId="2" fillId="5" borderId="15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8" fillId="3" borderId="1" xfId="0" applyFont="1" applyFill="1" applyBorder="1" applyAlignment="1">
      <alignment vertical="center"/>
    </xf>
    <xf numFmtId="0" fontId="13" fillId="3" borderId="0" xfId="0" applyFont="1" applyFill="1" applyAlignment="1">
      <alignment horizontal="left" vertical="center"/>
    </xf>
    <xf numFmtId="3" fontId="7" fillId="2" borderId="9" xfId="2" applyNumberFormat="1" applyBorder="1" applyAlignment="1">
      <alignment horizontal="center" vertical="center" wrapText="1"/>
    </xf>
    <xf numFmtId="3" fontId="18" fillId="2" borderId="9" xfId="2" applyNumberFormat="1" applyFont="1" applyBorder="1" applyAlignment="1">
      <alignment horizontal="center" vertical="center" wrapText="1"/>
    </xf>
    <xf numFmtId="3" fontId="18" fillId="2" borderId="10" xfId="2" applyNumberFormat="1" applyFont="1" applyBorder="1" applyAlignment="1">
      <alignment horizontal="center" vertical="center" wrapText="1"/>
    </xf>
    <xf numFmtId="0" fontId="18" fillId="2" borderId="8" xfId="2" applyFont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1" fillId="3" borderId="0" xfId="0" applyFont="1" applyFill="1" applyAlignment="1">
      <alignment vertical="center"/>
    </xf>
    <xf numFmtId="3" fontId="21" fillId="3" borderId="0" xfId="0" applyNumberFormat="1" applyFont="1" applyFill="1" applyAlignment="1">
      <alignment horizontal="center" vertical="center"/>
    </xf>
    <xf numFmtId="3" fontId="21" fillId="3" borderId="0" xfId="0" applyNumberFormat="1" applyFont="1" applyFill="1" applyAlignment="1">
      <alignment vertical="center"/>
    </xf>
    <xf numFmtId="0" fontId="21" fillId="3" borderId="0" xfId="0" applyFont="1" applyFill="1" applyAlignment="1">
      <alignment horizontal="center"/>
    </xf>
    <xf numFmtId="3" fontId="21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21" fillId="3" borderId="0" xfId="0" applyFont="1" applyFill="1"/>
    <xf numFmtId="3" fontId="21" fillId="3" borderId="0" xfId="0" applyNumberFormat="1" applyFont="1" applyFill="1" applyAlignment="1">
      <alignment horizontal="center"/>
    </xf>
    <xf numFmtId="3" fontId="21" fillId="3" borderId="0" xfId="0" applyNumberFormat="1" applyFont="1" applyFill="1"/>
    <xf numFmtId="0" fontId="0" fillId="3" borderId="0" xfId="0" applyFill="1"/>
    <xf numFmtId="0" fontId="5" fillId="3" borderId="0" xfId="0" applyFont="1" applyFill="1"/>
    <xf numFmtId="0" fontId="15" fillId="3" borderId="0" xfId="0" applyFont="1" applyFill="1"/>
    <xf numFmtId="0" fontId="2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/>
    </xf>
    <xf numFmtId="0" fontId="5" fillId="3" borderId="0" xfId="1" applyFont="1" applyFill="1" applyBorder="1"/>
    <xf numFmtId="0" fontId="0" fillId="3" borderId="22" xfId="0" applyFill="1" applyBorder="1"/>
    <xf numFmtId="0" fontId="2" fillId="3" borderId="22" xfId="0" applyFont="1" applyFill="1" applyBorder="1"/>
    <xf numFmtId="0" fontId="28" fillId="3" borderId="22" xfId="0" applyFont="1" applyFill="1" applyBorder="1"/>
    <xf numFmtId="0" fontId="29" fillId="3" borderId="0" xfId="1" applyFont="1" applyFill="1"/>
    <xf numFmtId="0" fontId="6" fillId="3" borderId="0" xfId="0" applyFont="1" applyFill="1"/>
    <xf numFmtId="3" fontId="1" fillId="5" borderId="12" xfId="1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/>
    </xf>
    <xf numFmtId="3" fontId="18" fillId="2" borderId="25" xfId="2" applyNumberFormat="1" applyFont="1" applyBorder="1" applyAlignment="1">
      <alignment horizontal="center" vertical="center" wrapText="1"/>
    </xf>
    <xf numFmtId="3" fontId="7" fillId="2" borderId="9" xfId="2" applyNumberFormat="1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center"/>
    </xf>
    <xf numFmtId="0" fontId="15" fillId="5" borderId="0" xfId="0" applyFont="1" applyFill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 wrapText="1"/>
    </xf>
    <xf numFmtId="0" fontId="22" fillId="2" borderId="21" xfId="2" applyFont="1" applyBorder="1" applyAlignment="1">
      <alignment horizontal="left" vertical="center" wrapText="1"/>
    </xf>
    <xf numFmtId="0" fontId="22" fillId="2" borderId="0" xfId="2" applyFont="1" applyBorder="1" applyAlignment="1">
      <alignment horizontal="left" vertical="center" wrapText="1"/>
    </xf>
    <xf numFmtId="0" fontId="16" fillId="3" borderId="0" xfId="0" applyFont="1" applyFill="1" applyAlignment="1">
      <alignment horizontal="left"/>
    </xf>
    <xf numFmtId="0" fontId="14" fillId="5" borderId="0" xfId="0" applyFont="1" applyFill="1" applyAlignment="1">
      <alignment horizontal="left" vertical="center"/>
    </xf>
    <xf numFmtId="0" fontId="7" fillId="2" borderId="3" xfId="2" applyBorder="1" applyAlignment="1">
      <alignment horizontal="center" vertical="center" wrapText="1"/>
    </xf>
    <xf numFmtId="0" fontId="7" fillId="2" borderId="4" xfId="2" applyBorder="1" applyAlignment="1">
      <alignment horizontal="center" vertical="center" wrapText="1"/>
    </xf>
    <xf numFmtId="0" fontId="7" fillId="2" borderId="2" xfId="2" applyBorder="1" applyAlignment="1">
      <alignment horizontal="center" vertical="center" wrapText="1"/>
    </xf>
    <xf numFmtId="0" fontId="7" fillId="2" borderId="5" xfId="2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7" fillId="2" borderId="18" xfId="2" applyBorder="1" applyAlignment="1">
      <alignment horizontal="center" vertical="center" wrapText="1"/>
    </xf>
    <xf numFmtId="0" fontId="7" fillId="2" borderId="20" xfId="2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7" fillId="2" borderId="19" xfId="2" applyBorder="1" applyAlignment="1">
      <alignment horizontal="center" vertical="center" wrapText="1"/>
    </xf>
    <xf numFmtId="0" fontId="7" fillId="2" borderId="23" xfId="2" applyBorder="1" applyAlignment="1">
      <alignment horizontal="center" vertical="center" wrapText="1"/>
    </xf>
    <xf numFmtId="0" fontId="7" fillId="2" borderId="26" xfId="2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7" fillId="2" borderId="21" xfId="2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23" fillId="5" borderId="0" xfId="2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 vertical="center"/>
    </xf>
  </cellXfs>
  <cellStyles count="3">
    <cellStyle name="Bueno" xfId="2" builtinId="26"/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9966"/>
      <color rgb="FFCCFF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95A23C-3284-4CB4-B283-5A79FB13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45813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446315</xdr:colOff>
      <xdr:row>1</xdr:row>
      <xdr:rowOff>21772</xdr:rowOff>
    </xdr:from>
    <xdr:to>
      <xdr:col>5</xdr:col>
      <xdr:colOff>578031</xdr:colOff>
      <xdr:row>4</xdr:row>
      <xdr:rowOff>36524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462BEC-AFCF-46F6-B3F5-98C64B71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1486" y="217715"/>
          <a:ext cx="3419202" cy="602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22001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771525</xdr:colOff>
      <xdr:row>1</xdr:row>
      <xdr:rowOff>85726</xdr:rowOff>
    </xdr:from>
    <xdr:to>
      <xdr:col>5</xdr:col>
      <xdr:colOff>714375</xdr:colOff>
      <xdr:row>3</xdr:row>
      <xdr:rowOff>156192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E7FB9A-30B3-43DA-B331-C1B97A02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175" y="276226"/>
          <a:ext cx="2628900" cy="4514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B91BFAF1-CB98-46A2-B432-660B278F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142948</xdr:colOff>
      <xdr:row>1</xdr:row>
      <xdr:rowOff>38100</xdr:rowOff>
    </xdr:from>
    <xdr:to>
      <xdr:col>24</xdr:col>
      <xdr:colOff>457200</xdr:colOff>
      <xdr:row>3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04CA0-5BF6-49D6-AC24-88C532E6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83248" y="228600"/>
          <a:ext cx="3032052" cy="520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721A6B-7099-40DD-9BF7-5D2AEF30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544286</xdr:colOff>
      <xdr:row>1</xdr:row>
      <xdr:rowOff>65314</xdr:rowOff>
    </xdr:from>
    <xdr:to>
      <xdr:col>23</xdr:col>
      <xdr:colOff>555551</xdr:colOff>
      <xdr:row>4</xdr:row>
      <xdr:rowOff>3628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B96C0-C975-4437-B3AA-BB7620387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261257"/>
          <a:ext cx="3032052" cy="520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E9EC26-B877-4BC1-9B5F-F39BE623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729342</xdr:colOff>
      <xdr:row>1</xdr:row>
      <xdr:rowOff>10885</xdr:rowOff>
    </xdr:from>
    <xdr:to>
      <xdr:col>24</xdr:col>
      <xdr:colOff>343280</xdr:colOff>
      <xdr:row>3</xdr:row>
      <xdr:rowOff>139699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BAD9D7-4D54-466D-860C-5C8131413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86656" y="206828"/>
          <a:ext cx="3032052" cy="520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BC26F9-A178-4B98-A170-3AEC3114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119742</xdr:colOff>
      <xdr:row>1</xdr:row>
      <xdr:rowOff>65314</xdr:rowOff>
    </xdr:from>
    <xdr:to>
      <xdr:col>12</xdr:col>
      <xdr:colOff>256195</xdr:colOff>
      <xdr:row>4</xdr:row>
      <xdr:rowOff>3628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A56378-FA4C-4F58-921D-78309B4F8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3542" y="261257"/>
          <a:ext cx="3032052" cy="520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E8610-6651-4DD1-9294-6FD51518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45813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1415143</xdr:colOff>
      <xdr:row>1</xdr:row>
      <xdr:rowOff>21771</xdr:rowOff>
    </xdr:from>
    <xdr:to>
      <xdr:col>5</xdr:col>
      <xdr:colOff>1159709</xdr:colOff>
      <xdr:row>3</xdr:row>
      <xdr:rowOff>150585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5BBA74-257C-4AA2-84DB-882D21C4B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80314" y="217714"/>
          <a:ext cx="3032052" cy="520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419101</xdr:colOff>
      <xdr:row>13</xdr:row>
      <xdr:rowOff>142875</xdr:rowOff>
    </xdr:from>
    <xdr:to>
      <xdr:col>9</xdr:col>
      <xdr:colOff>514351</xdr:colOff>
      <xdr:row>16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686301" y="2771775"/>
          <a:ext cx="1314450" cy="571500"/>
        </a:xfrm>
        <a:prstGeom prst="rect">
          <a:avLst/>
        </a:prstGeom>
      </xdr:spPr>
    </xdr:pic>
    <xdr:clientData/>
  </xdr:twoCellAnchor>
  <xdr:twoCellAnchor>
    <xdr:from>
      <xdr:col>7</xdr:col>
      <xdr:colOff>363275</xdr:colOff>
      <xdr:row>7</xdr:row>
      <xdr:rowOff>142875</xdr:rowOff>
    </xdr:from>
    <xdr:to>
      <xdr:col>9</xdr:col>
      <xdr:colOff>514348</xdr:colOff>
      <xdr:row>11</xdr:row>
      <xdr:rowOff>28575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0475" y="1571625"/>
          <a:ext cx="137027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P23"/>
  <sheetViews>
    <sheetView showGridLines="0" zoomScale="70" zoomScaleNormal="70" workbookViewId="0">
      <selection activeCell="I21" sqref="I21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2" customWidth="1"/>
    <col min="3" max="9" width="23.855468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</row>
    <row r="3" spans="1:16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</row>
    <row r="4" spans="1:16" ht="15" customHeight="1" x14ac:dyDescent="0.25">
      <c r="A4" s="70"/>
      <c r="B4" s="70"/>
      <c r="C4" s="70"/>
      <c r="D4" s="70"/>
      <c r="E4" s="70"/>
      <c r="F4" s="70"/>
      <c r="G4" s="70"/>
      <c r="H4" s="70"/>
      <c r="I4" s="70"/>
    </row>
    <row r="5" spans="1:16" ht="15" customHeight="1" x14ac:dyDescent="0.25">
      <c r="B5" s="1"/>
    </row>
    <row r="6" spans="1:16" ht="15" customHeight="1" x14ac:dyDescent="0.25">
      <c r="A6" s="71" t="s">
        <v>62</v>
      </c>
      <c r="B6" s="71"/>
      <c r="C6" s="71"/>
      <c r="D6" s="71"/>
      <c r="E6" s="71"/>
      <c r="F6" s="71"/>
      <c r="G6" s="71"/>
      <c r="H6" s="71"/>
      <c r="I6" s="71"/>
    </row>
    <row r="7" spans="1:16" ht="15" customHeight="1" x14ac:dyDescent="0.25">
      <c r="A7" s="13"/>
      <c r="B7" s="13"/>
      <c r="C7" s="13"/>
      <c r="D7" s="13"/>
      <c r="E7" s="13"/>
      <c r="F7" s="13"/>
      <c r="G7" s="13"/>
    </row>
    <row r="8" spans="1:16" ht="15" customHeight="1" x14ac:dyDescent="0.25">
      <c r="A8" s="72" t="s">
        <v>47</v>
      </c>
      <c r="B8" s="72"/>
      <c r="C8" s="72"/>
      <c r="D8" s="72"/>
      <c r="E8" s="72"/>
      <c r="F8" s="72"/>
      <c r="G8" s="72"/>
      <c r="H8" s="72"/>
      <c r="I8" s="72"/>
    </row>
    <row r="9" spans="1:16" x14ac:dyDescent="0.25">
      <c r="B9" s="6"/>
      <c r="C9" s="6"/>
      <c r="D9" s="11"/>
      <c r="E9" s="6"/>
      <c r="F9" s="6"/>
      <c r="G9" s="11"/>
      <c r="K9" s="6"/>
      <c r="L9" s="6"/>
      <c r="M9" s="11"/>
      <c r="N9" s="6"/>
      <c r="O9" s="6"/>
      <c r="P9" s="11"/>
    </row>
    <row r="10" spans="1:16" s="38" customFormat="1" ht="30" customHeight="1" x14ac:dyDescent="0.25">
      <c r="A10" s="60" t="s">
        <v>87</v>
      </c>
      <c r="B10" s="73" t="s">
        <v>95</v>
      </c>
      <c r="C10" s="74"/>
      <c r="D10" s="74"/>
      <c r="E10" s="74"/>
      <c r="F10" s="74"/>
      <c r="G10" s="74"/>
      <c r="H10" s="74"/>
      <c r="I10" s="74"/>
      <c r="K10" s="39"/>
      <c r="L10" s="39"/>
      <c r="M10" s="40"/>
      <c r="N10" s="39"/>
      <c r="O10" s="39"/>
      <c r="P10" s="40"/>
    </row>
    <row r="11" spans="1:16" s="44" customFormat="1" ht="18.75" x14ac:dyDescent="0.3">
      <c r="A11" s="41"/>
      <c r="B11" s="42"/>
      <c r="C11" s="43"/>
      <c r="D11" s="42"/>
      <c r="E11" s="42"/>
      <c r="F11" s="42"/>
      <c r="G11" s="42"/>
      <c r="H11" s="43"/>
      <c r="I11" s="43"/>
      <c r="K11" s="45"/>
      <c r="L11" s="45"/>
      <c r="M11" s="46"/>
      <c r="N11" s="45"/>
      <c r="O11" s="45"/>
      <c r="P11" s="46"/>
    </row>
    <row r="12" spans="1:16" s="38" customFormat="1" ht="30" customHeight="1" x14ac:dyDescent="0.25">
      <c r="A12" s="60" t="s">
        <v>88</v>
      </c>
      <c r="B12" s="73" t="s">
        <v>96</v>
      </c>
      <c r="C12" s="74"/>
      <c r="D12" s="74"/>
      <c r="E12" s="74"/>
      <c r="F12" s="74"/>
      <c r="G12" s="74"/>
      <c r="H12" s="74"/>
      <c r="I12" s="74"/>
      <c r="K12" s="39"/>
      <c r="L12" s="39"/>
      <c r="M12" s="40"/>
      <c r="N12" s="39"/>
      <c r="O12" s="39"/>
      <c r="P12" s="40"/>
    </row>
    <row r="13" spans="1:16" s="44" customFormat="1" ht="18.75" x14ac:dyDescent="0.3">
      <c r="A13" s="41"/>
      <c r="B13" s="42"/>
      <c r="C13" s="43"/>
      <c r="D13" s="42"/>
      <c r="E13" s="42"/>
      <c r="F13" s="42"/>
      <c r="G13" s="42"/>
      <c r="H13" s="43"/>
      <c r="I13" s="43"/>
      <c r="K13" s="45"/>
      <c r="L13" s="45"/>
      <c r="M13" s="46"/>
      <c r="N13" s="46"/>
      <c r="O13" s="46"/>
      <c r="P13" s="46"/>
    </row>
    <row r="14" spans="1:16" s="38" customFormat="1" ht="30" customHeight="1" x14ac:dyDescent="0.25">
      <c r="A14" s="60" t="s">
        <v>89</v>
      </c>
      <c r="B14" s="73" t="s">
        <v>101</v>
      </c>
      <c r="C14" s="74"/>
      <c r="D14" s="74"/>
      <c r="E14" s="74"/>
      <c r="F14" s="74"/>
      <c r="G14" s="74"/>
      <c r="H14" s="74"/>
      <c r="I14" s="74"/>
      <c r="K14" s="40"/>
      <c r="L14" s="40"/>
      <c r="M14" s="40"/>
    </row>
    <row r="15" spans="1:16" s="44" customFormat="1" ht="18.75" x14ac:dyDescent="0.3">
      <c r="A15" s="41"/>
      <c r="B15" s="43"/>
      <c r="C15" s="43"/>
      <c r="D15" s="43"/>
      <c r="E15" s="43"/>
      <c r="F15" s="43"/>
      <c r="G15" s="43"/>
      <c r="H15" s="43"/>
      <c r="I15" s="43"/>
    </row>
    <row r="16" spans="1:16" s="38" customFormat="1" ht="30" customHeight="1" x14ac:dyDescent="0.25">
      <c r="A16" s="60" t="s">
        <v>90</v>
      </c>
      <c r="B16" s="73" t="s">
        <v>98</v>
      </c>
      <c r="C16" s="74"/>
      <c r="D16" s="74"/>
      <c r="E16" s="74"/>
      <c r="F16" s="74"/>
      <c r="G16" s="74"/>
      <c r="H16" s="74"/>
      <c r="I16" s="74"/>
    </row>
    <row r="17" spans="1:9" s="44" customFormat="1" ht="18.75" x14ac:dyDescent="0.3">
      <c r="A17" s="41"/>
      <c r="B17" s="43"/>
      <c r="C17" s="43"/>
      <c r="D17" s="43"/>
      <c r="E17" s="43"/>
      <c r="F17" s="43"/>
      <c r="G17" s="43"/>
      <c r="H17" s="43"/>
      <c r="I17" s="43"/>
    </row>
    <row r="18" spans="1:9" s="38" customFormat="1" ht="30" customHeight="1" x14ac:dyDescent="0.25">
      <c r="A18" s="60" t="s">
        <v>91</v>
      </c>
      <c r="B18" s="73" t="s">
        <v>99</v>
      </c>
      <c r="C18" s="74"/>
      <c r="D18" s="74"/>
      <c r="E18" s="74"/>
      <c r="F18" s="74"/>
      <c r="G18" s="74"/>
      <c r="H18" s="74"/>
      <c r="I18" s="74"/>
    </row>
    <row r="19" spans="1:9" s="44" customFormat="1" ht="18.75" x14ac:dyDescent="0.3">
      <c r="A19" s="41"/>
      <c r="B19" s="43"/>
      <c r="C19" s="43"/>
      <c r="D19" s="43"/>
      <c r="E19" s="43"/>
      <c r="F19" s="43"/>
      <c r="G19" s="43"/>
      <c r="H19" s="43"/>
      <c r="I19" s="43"/>
    </row>
    <row r="20" spans="1:9" s="38" customFormat="1" ht="30" customHeight="1" x14ac:dyDescent="0.25">
      <c r="A20" s="60" t="s">
        <v>92</v>
      </c>
      <c r="B20" s="73" t="s">
        <v>48</v>
      </c>
      <c r="C20" s="74"/>
      <c r="D20" s="74"/>
      <c r="E20" s="74"/>
      <c r="F20" s="74"/>
      <c r="G20" s="74"/>
      <c r="H20" s="74"/>
      <c r="I20" s="74"/>
    </row>
    <row r="21" spans="1:9" s="44" customFormat="1" ht="18.75" x14ac:dyDescent="0.3">
      <c r="A21" s="41"/>
      <c r="B21" s="43"/>
      <c r="C21" s="43"/>
      <c r="D21" s="43"/>
      <c r="E21" s="43"/>
      <c r="F21" s="43"/>
      <c r="G21" s="43"/>
      <c r="H21" s="43"/>
      <c r="I21" s="43"/>
    </row>
    <row r="22" spans="1:9" s="38" customFormat="1" ht="30" customHeight="1" x14ac:dyDescent="0.25">
      <c r="A22" s="60" t="s">
        <v>93</v>
      </c>
      <c r="B22" s="73" t="s">
        <v>58</v>
      </c>
      <c r="C22" s="74"/>
      <c r="D22" s="74"/>
      <c r="E22" s="74"/>
      <c r="F22" s="74"/>
      <c r="G22" s="74"/>
      <c r="H22" s="74"/>
      <c r="I22" s="74"/>
    </row>
    <row r="23" spans="1:9" x14ac:dyDescent="0.25">
      <c r="B23" s="37"/>
      <c r="C23" s="37"/>
      <c r="D23" s="37"/>
      <c r="E23" s="37"/>
      <c r="F23" s="37"/>
      <c r="G23" s="37"/>
      <c r="H23" s="37"/>
      <c r="I23" s="37"/>
    </row>
  </sheetData>
  <mergeCells count="10">
    <mergeCell ref="A2:I4"/>
    <mergeCell ref="A6:I6"/>
    <mergeCell ref="A8:I8"/>
    <mergeCell ref="B20:I20"/>
    <mergeCell ref="B22:I22"/>
    <mergeCell ref="B10:I10"/>
    <mergeCell ref="B12:I12"/>
    <mergeCell ref="B14:I14"/>
    <mergeCell ref="B16:I16"/>
    <mergeCell ref="B18:I18"/>
  </mergeCells>
  <hyperlinks>
    <hyperlink ref="A10" location="'1- Estab. y Pt. Lab. Gral.'!A10" display="P1" xr:uid="{00000000-0004-0000-0000-000000000000}"/>
    <hyperlink ref="A12" location="'2- Inscrip. Establecimientos'!A10" display="P2" xr:uid="{00000000-0004-0000-0000-000001000000}"/>
    <hyperlink ref="A14" location="'3- Inscrip. Puestos Laborales'!A10" display="P3" xr:uid="{00000000-0004-0000-0000-000002000000}"/>
    <hyperlink ref="A16" location="'4- Establecimientos por Dpto.'!A10" display="P4" xr:uid="{00000000-0004-0000-0000-000003000000}"/>
    <hyperlink ref="A18" location="'5- Pt. Laborales por Dpto.'!A10" display="P5" xr:uid="{00000000-0004-0000-0000-000004000000}"/>
    <hyperlink ref="A20" location="Terminología!A8" display="P6" xr:uid="{00000000-0004-0000-0000-000005000000}"/>
    <hyperlink ref="A22" location="'Ficha técnica'!B2" display="P7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P32"/>
  <sheetViews>
    <sheetView showGridLines="0" topLeftCell="B4" zoomScale="80" zoomScaleNormal="80" workbookViewId="0">
      <selection activeCell="F13" sqref="F13:G24"/>
    </sheetView>
  </sheetViews>
  <sheetFormatPr baseColWidth="10" defaultColWidth="11.42578125" defaultRowHeight="15" x14ac:dyDescent="0.25"/>
  <cols>
    <col min="1" max="1" width="15.7109375" style="1" customWidth="1"/>
    <col min="2" max="2" width="15.7109375" style="2" customWidth="1"/>
    <col min="3" max="6" width="13.140625" style="1" customWidth="1"/>
    <col min="7" max="8" width="13" style="1" customWidth="1"/>
    <col min="9" max="9" width="35.4257812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</row>
    <row r="3" spans="1:16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</row>
    <row r="4" spans="1:16" ht="15" customHeight="1" x14ac:dyDescent="0.25">
      <c r="A4" s="70"/>
      <c r="B4" s="70"/>
      <c r="C4" s="70"/>
      <c r="D4" s="70"/>
      <c r="E4" s="70"/>
      <c r="F4" s="70"/>
      <c r="G4" s="70"/>
      <c r="H4" s="70"/>
      <c r="I4" s="70"/>
    </row>
    <row r="5" spans="1:16" ht="15" customHeight="1" x14ac:dyDescent="0.25">
      <c r="B5" s="1"/>
    </row>
    <row r="6" spans="1:16" ht="15" customHeight="1" x14ac:dyDescent="0.25">
      <c r="A6" s="71" t="s">
        <v>62</v>
      </c>
      <c r="B6" s="71"/>
      <c r="C6" s="71"/>
      <c r="D6" s="71"/>
      <c r="E6" s="71"/>
      <c r="F6" s="71"/>
      <c r="G6" s="71"/>
      <c r="H6" s="71"/>
      <c r="I6" s="71"/>
    </row>
    <row r="7" spans="1:16" ht="15" customHeight="1" x14ac:dyDescent="0.25">
      <c r="A7" s="13"/>
      <c r="B7" s="13"/>
      <c r="C7" s="13"/>
      <c r="D7" s="13"/>
      <c r="E7" s="13"/>
      <c r="F7" s="13"/>
      <c r="G7" s="13"/>
    </row>
    <row r="8" spans="1:16" ht="15" customHeight="1" x14ac:dyDescent="0.25">
      <c r="A8" s="14"/>
      <c r="B8" s="14"/>
      <c r="C8" s="14"/>
      <c r="D8" s="14"/>
      <c r="E8" s="14"/>
      <c r="F8" s="14"/>
      <c r="G8" s="14"/>
      <c r="H8" s="14"/>
      <c r="I8" s="14"/>
    </row>
    <row r="9" spans="1:16" ht="15" customHeight="1" x14ac:dyDescent="0.25">
      <c r="A9" s="76" t="s">
        <v>95</v>
      </c>
      <c r="B9" s="76"/>
      <c r="C9" s="76"/>
      <c r="D9" s="76"/>
      <c r="E9" s="76"/>
      <c r="F9" s="76"/>
      <c r="G9" s="76"/>
      <c r="H9" s="76"/>
      <c r="I9" s="76"/>
    </row>
    <row r="10" spans="1:16" ht="15" customHeight="1" x14ac:dyDescent="0.25">
      <c r="B10" s="3"/>
      <c r="C10" s="4"/>
    </row>
    <row r="11" spans="1:16" ht="15" customHeight="1" x14ac:dyDescent="0.25">
      <c r="B11" s="79" t="s">
        <v>60</v>
      </c>
      <c r="C11" s="77" t="s">
        <v>16</v>
      </c>
      <c r="D11" s="77"/>
      <c r="E11" s="77"/>
      <c r="F11" s="77" t="s">
        <v>17</v>
      </c>
      <c r="G11" s="77"/>
      <c r="H11" s="78"/>
      <c r="J11" s="12"/>
      <c r="K11" s="5"/>
      <c r="L11" s="5"/>
      <c r="M11" s="5"/>
      <c r="N11" s="5"/>
      <c r="O11" s="5"/>
      <c r="P11" s="5"/>
    </row>
    <row r="12" spans="1:16" s="36" customFormat="1" ht="27" customHeight="1" x14ac:dyDescent="0.25">
      <c r="B12" s="80"/>
      <c r="C12" s="15" t="s">
        <v>0</v>
      </c>
      <c r="D12" s="15" t="s">
        <v>20</v>
      </c>
      <c r="E12" s="15" t="s">
        <v>1</v>
      </c>
      <c r="F12" s="15" t="s">
        <v>0</v>
      </c>
      <c r="G12" s="15" t="s">
        <v>20</v>
      </c>
      <c r="H12" s="16" t="s">
        <v>1</v>
      </c>
      <c r="K12" s="34"/>
      <c r="L12" s="34"/>
      <c r="M12" s="35"/>
      <c r="N12" s="34"/>
      <c r="O12" s="34"/>
      <c r="P12" s="35"/>
    </row>
    <row r="13" spans="1:16" ht="15" customHeight="1" x14ac:dyDescent="0.25">
      <c r="B13" s="25" t="s">
        <v>21</v>
      </c>
      <c r="C13" s="18">
        <v>411</v>
      </c>
      <c r="D13" s="18">
        <v>42</v>
      </c>
      <c r="E13" s="19">
        <v>453</v>
      </c>
      <c r="F13" s="18">
        <v>515</v>
      </c>
      <c r="G13" s="18">
        <v>496</v>
      </c>
      <c r="H13" s="19">
        <v>1011</v>
      </c>
      <c r="K13" s="6"/>
      <c r="L13" s="6"/>
      <c r="M13" s="7"/>
      <c r="N13" s="6"/>
      <c r="O13" s="6"/>
      <c r="P13" s="7"/>
    </row>
    <row r="14" spans="1:16" ht="15" customHeight="1" x14ac:dyDescent="0.25">
      <c r="B14" s="26" t="s">
        <v>22</v>
      </c>
      <c r="C14" s="20">
        <v>480</v>
      </c>
      <c r="D14" s="20">
        <v>48</v>
      </c>
      <c r="E14" s="21">
        <v>528</v>
      </c>
      <c r="F14" s="20">
        <v>205</v>
      </c>
      <c r="G14" s="20">
        <v>177</v>
      </c>
      <c r="H14" s="21">
        <v>382</v>
      </c>
      <c r="K14" s="6"/>
      <c r="L14" s="6"/>
      <c r="M14" s="7"/>
      <c r="N14" s="6"/>
      <c r="O14" s="6"/>
      <c r="P14" s="7"/>
    </row>
    <row r="15" spans="1:16" ht="15" customHeight="1" x14ac:dyDescent="0.25">
      <c r="B15" s="26" t="s">
        <v>23</v>
      </c>
      <c r="C15" s="20">
        <v>528</v>
      </c>
      <c r="D15" s="20">
        <v>88</v>
      </c>
      <c r="E15" s="21">
        <v>616</v>
      </c>
      <c r="F15" s="20">
        <v>325</v>
      </c>
      <c r="G15" s="20">
        <v>501</v>
      </c>
      <c r="H15" s="21">
        <v>826</v>
      </c>
      <c r="J15" s="9"/>
      <c r="K15" s="8"/>
      <c r="L15" s="8"/>
      <c r="M15" s="8"/>
      <c r="N15" s="8"/>
      <c r="O15" s="8"/>
      <c r="P15" s="8"/>
    </row>
    <row r="16" spans="1:16" ht="15" customHeight="1" x14ac:dyDescent="0.25">
      <c r="B16" s="26" t="s">
        <v>64</v>
      </c>
      <c r="C16" s="20">
        <v>599</v>
      </c>
      <c r="D16" s="20">
        <v>43</v>
      </c>
      <c r="E16" s="21">
        <v>642</v>
      </c>
      <c r="F16" s="20">
        <v>317</v>
      </c>
      <c r="G16" s="20">
        <v>199</v>
      </c>
      <c r="H16" s="21">
        <v>516</v>
      </c>
      <c r="J16" s="9"/>
      <c r="K16" s="8"/>
      <c r="L16" s="8"/>
      <c r="M16" s="8"/>
      <c r="N16" s="8"/>
      <c r="O16" s="8"/>
      <c r="P16" s="8"/>
    </row>
    <row r="17" spans="2:16" ht="15" customHeight="1" x14ac:dyDescent="0.25">
      <c r="B17" s="26" t="s">
        <v>65</v>
      </c>
      <c r="C17" s="20">
        <v>531</v>
      </c>
      <c r="D17" s="20">
        <v>55</v>
      </c>
      <c r="E17" s="21">
        <v>586</v>
      </c>
      <c r="F17" s="20">
        <v>448</v>
      </c>
      <c r="G17" s="20">
        <v>113</v>
      </c>
      <c r="H17" s="21">
        <v>561</v>
      </c>
      <c r="J17" s="9"/>
      <c r="K17" s="8"/>
      <c r="L17" s="8"/>
      <c r="M17" s="8"/>
      <c r="N17" s="8"/>
      <c r="O17" s="8"/>
      <c r="P17" s="8"/>
    </row>
    <row r="18" spans="2:16" ht="15" customHeight="1" x14ac:dyDescent="0.25">
      <c r="B18" s="26" t="s">
        <v>66</v>
      </c>
      <c r="C18" s="20">
        <v>528</v>
      </c>
      <c r="D18" s="20">
        <v>50</v>
      </c>
      <c r="E18" s="21">
        <v>578</v>
      </c>
      <c r="F18" s="20">
        <v>377</v>
      </c>
      <c r="G18" s="20">
        <v>433</v>
      </c>
      <c r="H18" s="21">
        <v>810</v>
      </c>
      <c r="J18" s="9"/>
      <c r="K18" s="8"/>
      <c r="L18" s="8"/>
      <c r="M18" s="8"/>
      <c r="N18" s="8"/>
      <c r="O18" s="8"/>
      <c r="P18" s="8"/>
    </row>
    <row r="19" spans="2:16" ht="15" customHeight="1" x14ac:dyDescent="0.25">
      <c r="B19" s="26" t="s">
        <v>67</v>
      </c>
      <c r="C19" s="20">
        <v>850</v>
      </c>
      <c r="D19" s="20">
        <v>133</v>
      </c>
      <c r="E19" s="21">
        <v>983</v>
      </c>
      <c r="F19" s="20">
        <v>390</v>
      </c>
      <c r="G19" s="20">
        <v>717</v>
      </c>
      <c r="H19" s="21">
        <v>1107</v>
      </c>
      <c r="J19" s="9"/>
      <c r="K19" s="8"/>
      <c r="L19" s="8"/>
      <c r="M19" s="8"/>
      <c r="N19" s="8"/>
      <c r="O19" s="8"/>
      <c r="P19" s="8"/>
    </row>
    <row r="20" spans="2:16" ht="15" customHeight="1" x14ac:dyDescent="0.25">
      <c r="B20" s="26" t="s">
        <v>68</v>
      </c>
      <c r="C20" s="20">
        <v>788</v>
      </c>
      <c r="D20" s="20">
        <v>134</v>
      </c>
      <c r="E20" s="21">
        <v>922</v>
      </c>
      <c r="F20" s="20">
        <v>472</v>
      </c>
      <c r="G20" s="20">
        <v>349</v>
      </c>
      <c r="H20" s="21">
        <v>821</v>
      </c>
      <c r="J20" s="9"/>
      <c r="K20" s="8"/>
      <c r="L20" s="8"/>
      <c r="M20" s="8"/>
      <c r="N20" s="8"/>
      <c r="O20" s="8"/>
      <c r="P20" s="8"/>
    </row>
    <row r="21" spans="2:16" ht="15" customHeight="1" x14ac:dyDescent="0.25">
      <c r="B21" s="26" t="s">
        <v>69</v>
      </c>
      <c r="C21" s="20">
        <v>862</v>
      </c>
      <c r="D21" s="20">
        <v>165</v>
      </c>
      <c r="E21" s="21">
        <v>1027</v>
      </c>
      <c r="F21" s="20">
        <v>565</v>
      </c>
      <c r="G21" s="20">
        <v>641</v>
      </c>
      <c r="H21" s="21">
        <v>1206</v>
      </c>
      <c r="J21" s="9"/>
      <c r="K21" s="8"/>
      <c r="L21" s="8"/>
      <c r="M21" s="8"/>
      <c r="N21" s="8"/>
      <c r="O21" s="8"/>
      <c r="P21" s="8"/>
    </row>
    <row r="22" spans="2:16" ht="15" customHeight="1" x14ac:dyDescent="0.25">
      <c r="B22" s="26" t="s">
        <v>70</v>
      </c>
      <c r="C22" s="20">
        <v>853</v>
      </c>
      <c r="D22" s="20">
        <v>113</v>
      </c>
      <c r="E22" s="21">
        <v>966</v>
      </c>
      <c r="F22" s="20">
        <v>480</v>
      </c>
      <c r="G22" s="20">
        <v>302</v>
      </c>
      <c r="H22" s="21">
        <v>782</v>
      </c>
      <c r="J22" s="9"/>
      <c r="K22" s="8"/>
      <c r="L22" s="8"/>
      <c r="M22" s="8"/>
      <c r="N22" s="8"/>
      <c r="O22" s="8"/>
      <c r="P22" s="8"/>
    </row>
    <row r="23" spans="2:16" ht="15" customHeight="1" x14ac:dyDescent="0.25">
      <c r="B23" s="26" t="s">
        <v>71</v>
      </c>
      <c r="C23" s="20">
        <v>822</v>
      </c>
      <c r="D23" s="20">
        <v>69</v>
      </c>
      <c r="E23" s="21">
        <v>891</v>
      </c>
      <c r="F23" s="20">
        <v>378</v>
      </c>
      <c r="G23" s="20">
        <v>56</v>
      </c>
      <c r="H23" s="21">
        <v>434</v>
      </c>
      <c r="J23" s="9"/>
      <c r="K23" s="8"/>
      <c r="L23" s="8"/>
      <c r="M23" s="8"/>
      <c r="N23" s="8"/>
      <c r="O23" s="8"/>
      <c r="P23" s="8"/>
    </row>
    <row r="24" spans="2:16" ht="15" customHeight="1" x14ac:dyDescent="0.25">
      <c r="B24" s="26" t="s">
        <v>72</v>
      </c>
      <c r="C24" s="20">
        <v>755</v>
      </c>
      <c r="D24" s="20">
        <v>130</v>
      </c>
      <c r="E24" s="21">
        <v>885</v>
      </c>
      <c r="F24" s="20">
        <v>728</v>
      </c>
      <c r="G24" s="20">
        <v>285</v>
      </c>
      <c r="H24" s="21">
        <v>1013</v>
      </c>
      <c r="J24" s="9"/>
      <c r="K24" s="8"/>
      <c r="L24" s="8"/>
      <c r="M24" s="8"/>
      <c r="N24" s="8"/>
      <c r="O24" s="8"/>
      <c r="P24" s="8"/>
    </row>
    <row r="25" spans="2:16" ht="15" customHeight="1" x14ac:dyDescent="0.25">
      <c r="B25" s="17" t="s">
        <v>1</v>
      </c>
      <c r="C25" s="30">
        <f>+SUM(C13:C24)</f>
        <v>8007</v>
      </c>
      <c r="D25" s="30">
        <f t="shared" ref="D25:E25" si="0">+SUM(D13:D24)</f>
        <v>1070</v>
      </c>
      <c r="E25" s="30">
        <f t="shared" si="0"/>
        <v>9077</v>
      </c>
      <c r="F25" s="30">
        <f>+SUM(F13:F24)</f>
        <v>5200</v>
      </c>
      <c r="G25" s="30">
        <f t="shared" ref="G25:H25" si="1">+SUM(G13:G24)</f>
        <v>4269</v>
      </c>
      <c r="H25" s="30">
        <f t="shared" si="1"/>
        <v>9469</v>
      </c>
      <c r="J25" s="10"/>
    </row>
    <row r="26" spans="2:16" ht="15" customHeight="1" x14ac:dyDescent="0.25">
      <c r="B26" s="75" t="s">
        <v>61</v>
      </c>
      <c r="C26" s="75"/>
      <c r="D26" s="75"/>
      <c r="E26" s="75"/>
      <c r="F26" s="75"/>
      <c r="G26" s="75"/>
      <c r="H26" s="75"/>
      <c r="J26" s="4"/>
    </row>
    <row r="27" spans="2:16" x14ac:dyDescent="0.25">
      <c r="B27" s="6"/>
      <c r="C27" s="6"/>
      <c r="D27" s="11"/>
      <c r="E27" s="6"/>
      <c r="F27" s="6"/>
      <c r="G27" s="11"/>
      <c r="K27" s="6"/>
      <c r="L27" s="6"/>
      <c r="M27" s="11"/>
      <c r="N27" s="6"/>
      <c r="O27" s="6"/>
      <c r="P27" s="11"/>
    </row>
    <row r="28" spans="2:16" x14ac:dyDescent="0.25">
      <c r="B28" s="6"/>
      <c r="C28" s="6"/>
      <c r="D28" s="11"/>
      <c r="E28" s="6"/>
      <c r="F28" s="6"/>
      <c r="G28" s="11"/>
      <c r="K28" s="6"/>
      <c r="L28" s="6"/>
      <c r="M28" s="11"/>
      <c r="N28" s="6"/>
      <c r="O28" s="6"/>
      <c r="P28" s="11"/>
    </row>
    <row r="29" spans="2:16" x14ac:dyDescent="0.25">
      <c r="B29" s="6"/>
      <c r="C29" s="6"/>
      <c r="D29" s="11"/>
      <c r="E29" s="6"/>
      <c r="F29" s="6"/>
      <c r="G29" s="11"/>
      <c r="K29" s="6"/>
      <c r="L29" s="6"/>
      <c r="M29" s="11"/>
      <c r="N29" s="6"/>
      <c r="O29" s="6"/>
      <c r="P29" s="11"/>
    </row>
    <row r="30" spans="2:16" x14ac:dyDescent="0.25">
      <c r="B30" s="6"/>
      <c r="C30" s="6"/>
      <c r="D30" s="11"/>
      <c r="E30" s="6"/>
      <c r="F30" s="6"/>
      <c r="G30" s="11"/>
      <c r="K30" s="6"/>
      <c r="L30" s="6"/>
      <c r="M30" s="11"/>
      <c r="N30" s="6"/>
      <c r="O30" s="6"/>
      <c r="P30" s="11"/>
    </row>
    <row r="31" spans="2:16" x14ac:dyDescent="0.25">
      <c r="B31" s="6"/>
      <c r="C31" s="11"/>
      <c r="D31" s="11"/>
      <c r="E31" s="11"/>
      <c r="F31" s="11"/>
      <c r="G31" s="11"/>
      <c r="K31" s="6"/>
      <c r="L31" s="6"/>
      <c r="M31" s="11"/>
      <c r="N31" s="11"/>
      <c r="O31" s="11"/>
      <c r="P31" s="11"/>
    </row>
    <row r="32" spans="2:16" x14ac:dyDescent="0.25">
      <c r="K32" s="11"/>
      <c r="L32" s="11"/>
      <c r="M32" s="11"/>
    </row>
  </sheetData>
  <mergeCells count="7">
    <mergeCell ref="B26:H26"/>
    <mergeCell ref="A9:I9"/>
    <mergeCell ref="A6:I6"/>
    <mergeCell ref="A2:I4"/>
    <mergeCell ref="C11:E11"/>
    <mergeCell ref="F11:H11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AB40"/>
  <sheetViews>
    <sheetView showGridLines="0" topLeftCell="E1" zoomScale="60" zoomScaleNormal="60" workbookViewId="0">
      <selection activeCell="X26" sqref="X26"/>
    </sheetView>
  </sheetViews>
  <sheetFormatPr baseColWidth="10" defaultColWidth="11.42578125" defaultRowHeight="15" x14ac:dyDescent="0.25"/>
  <cols>
    <col min="1" max="1" width="55.42578125" style="2" customWidth="1"/>
    <col min="2" max="28" width="13" style="2" customWidth="1"/>
    <col min="29" max="16384" width="11.42578125" style="1"/>
  </cols>
  <sheetData>
    <row r="1" spans="1:28" ht="15" customHeight="1" x14ac:dyDescent="0.25">
      <c r="A1" s="1"/>
    </row>
    <row r="2" spans="1:28" ht="15" customHeight="1" x14ac:dyDescent="0.25">
      <c r="A2" s="84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28" ht="1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1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15" customHeight="1" x14ac:dyDescent="0.25">
      <c r="A5" s="1"/>
    </row>
    <row r="6" spans="1:28" ht="15" customHeight="1" x14ac:dyDescent="0.25">
      <c r="A6" s="28" t="s">
        <v>63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15" customHeight="1" x14ac:dyDescent="0.25">
      <c r="A7" s="1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8" ht="15" customHeight="1" x14ac:dyDescent="0.25">
      <c r="A8" s="29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8" ht="27" customHeight="1" x14ac:dyDescent="0.25">
      <c r="A9" s="88" t="s">
        <v>96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ht="15" customHeight="1" x14ac:dyDescent="0.25">
      <c r="A10" s="3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8" ht="15" customHeight="1" x14ac:dyDescent="0.25">
      <c r="A11" s="82" t="s">
        <v>3</v>
      </c>
      <c r="B11" s="78" t="s">
        <v>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79"/>
      <c r="N11" s="85" t="s">
        <v>73</v>
      </c>
      <c r="O11" s="78" t="s">
        <v>20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79"/>
      <c r="AA11" s="85" t="s">
        <v>74</v>
      </c>
      <c r="AB11" s="86" t="s">
        <v>75</v>
      </c>
    </row>
    <row r="12" spans="1:28" ht="15" customHeight="1" x14ac:dyDescent="0.25">
      <c r="A12" s="79"/>
      <c r="B12" s="15" t="s">
        <v>21</v>
      </c>
      <c r="C12" s="15" t="s">
        <v>22</v>
      </c>
      <c r="D12" s="15" t="s">
        <v>23</v>
      </c>
      <c r="E12" s="15" t="s">
        <v>64</v>
      </c>
      <c r="F12" s="15" t="s">
        <v>65</v>
      </c>
      <c r="G12" s="15" t="s">
        <v>66</v>
      </c>
      <c r="H12" s="15" t="s">
        <v>67</v>
      </c>
      <c r="I12" s="15" t="s">
        <v>68</v>
      </c>
      <c r="J12" s="15" t="s">
        <v>69</v>
      </c>
      <c r="K12" s="15" t="s">
        <v>70</v>
      </c>
      <c r="L12" s="15" t="s">
        <v>71</v>
      </c>
      <c r="M12" s="15" t="s">
        <v>72</v>
      </c>
      <c r="N12" s="77"/>
      <c r="O12" s="15" t="s">
        <v>21</v>
      </c>
      <c r="P12" s="15" t="s">
        <v>22</v>
      </c>
      <c r="Q12" s="15" t="s">
        <v>23</v>
      </c>
      <c r="R12" s="15" t="s">
        <v>64</v>
      </c>
      <c r="S12" s="15" t="s">
        <v>65</v>
      </c>
      <c r="T12" s="15" t="s">
        <v>66</v>
      </c>
      <c r="U12" s="15" t="s">
        <v>67</v>
      </c>
      <c r="V12" s="15" t="s">
        <v>68</v>
      </c>
      <c r="W12" s="15" t="s">
        <v>69</v>
      </c>
      <c r="X12" s="15" t="s">
        <v>70</v>
      </c>
      <c r="Y12" s="15" t="s">
        <v>71</v>
      </c>
      <c r="Z12" s="15" t="s">
        <v>72</v>
      </c>
      <c r="AA12" s="77"/>
      <c r="AB12" s="87"/>
    </row>
    <row r="13" spans="1:28" ht="15" customHeight="1" x14ac:dyDescent="0.25">
      <c r="A13" s="26" t="s">
        <v>4</v>
      </c>
      <c r="B13" s="20">
        <v>3</v>
      </c>
      <c r="C13" s="20">
        <v>8</v>
      </c>
      <c r="D13" s="20">
        <v>5</v>
      </c>
      <c r="E13" s="20">
        <v>10</v>
      </c>
      <c r="F13" s="20">
        <v>14</v>
      </c>
      <c r="G13" s="20">
        <v>8</v>
      </c>
      <c r="H13" s="20">
        <v>26</v>
      </c>
      <c r="I13" s="20">
        <v>5</v>
      </c>
      <c r="J13" s="20">
        <v>15</v>
      </c>
      <c r="K13" s="20">
        <v>16</v>
      </c>
      <c r="L13" s="20">
        <v>13</v>
      </c>
      <c r="M13" s="20">
        <v>13</v>
      </c>
      <c r="N13" s="21">
        <f>SUM(B13:M13)</f>
        <v>136</v>
      </c>
      <c r="O13" s="20">
        <v>1</v>
      </c>
      <c r="P13" s="20">
        <v>0</v>
      </c>
      <c r="Q13" s="20">
        <v>0</v>
      </c>
      <c r="R13" s="20">
        <v>3</v>
      </c>
      <c r="S13" s="20">
        <v>2</v>
      </c>
      <c r="T13" s="20">
        <v>0</v>
      </c>
      <c r="U13" s="20">
        <v>2</v>
      </c>
      <c r="V13" s="20">
        <v>1</v>
      </c>
      <c r="W13" s="20">
        <v>4</v>
      </c>
      <c r="X13" s="20">
        <v>0</v>
      </c>
      <c r="Y13" s="20">
        <v>3</v>
      </c>
      <c r="Z13" s="20">
        <v>0</v>
      </c>
      <c r="AA13" s="22">
        <f>SUM(O13:Z13)</f>
        <v>16</v>
      </c>
      <c r="AB13" s="66">
        <f>N13+AA13</f>
        <v>152</v>
      </c>
    </row>
    <row r="14" spans="1:28" ht="15" customHeight="1" x14ac:dyDescent="0.25">
      <c r="A14" s="26" t="s">
        <v>18</v>
      </c>
      <c r="B14" s="20">
        <v>12</v>
      </c>
      <c r="C14" s="20">
        <v>23</v>
      </c>
      <c r="D14" s="20">
        <v>16</v>
      </c>
      <c r="E14" s="20">
        <v>26</v>
      </c>
      <c r="F14" s="20">
        <v>19</v>
      </c>
      <c r="G14" s="20">
        <v>18</v>
      </c>
      <c r="H14" s="20">
        <v>36</v>
      </c>
      <c r="I14" s="20">
        <v>23</v>
      </c>
      <c r="J14" s="20">
        <v>28</v>
      </c>
      <c r="K14" s="20">
        <v>41</v>
      </c>
      <c r="L14" s="20">
        <v>40</v>
      </c>
      <c r="M14" s="20">
        <v>28</v>
      </c>
      <c r="N14" s="21">
        <f t="shared" ref="N14:N33" si="0">SUM(B14:M14)</f>
        <v>310</v>
      </c>
      <c r="O14" s="20">
        <v>2</v>
      </c>
      <c r="P14" s="20">
        <v>4</v>
      </c>
      <c r="Q14" s="61">
        <v>4</v>
      </c>
      <c r="R14" s="20">
        <v>0</v>
      </c>
      <c r="S14" s="20">
        <v>2</v>
      </c>
      <c r="T14" s="20">
        <v>0</v>
      </c>
      <c r="U14" s="20">
        <v>9</v>
      </c>
      <c r="V14" s="20">
        <v>3</v>
      </c>
      <c r="W14" s="20">
        <v>8</v>
      </c>
      <c r="X14" s="20">
        <v>19</v>
      </c>
      <c r="Y14" s="20">
        <v>3</v>
      </c>
      <c r="Z14" s="20">
        <v>5</v>
      </c>
      <c r="AA14" s="22">
        <f t="shared" ref="AA14:AA33" si="1">SUM(O14:Z14)</f>
        <v>59</v>
      </c>
      <c r="AB14" s="66">
        <f t="shared" ref="AB14:AB33" si="2">N14+AA14</f>
        <v>369</v>
      </c>
    </row>
    <row r="15" spans="1:28" ht="15" customHeight="1" x14ac:dyDescent="0.25">
      <c r="A15" s="26" t="s">
        <v>5</v>
      </c>
      <c r="B15" s="20">
        <v>11</v>
      </c>
      <c r="C15" s="20">
        <v>13</v>
      </c>
      <c r="D15" s="20">
        <v>14</v>
      </c>
      <c r="E15" s="20">
        <v>13</v>
      </c>
      <c r="F15" s="20">
        <v>14</v>
      </c>
      <c r="G15" s="20">
        <v>12</v>
      </c>
      <c r="H15" s="20">
        <v>14</v>
      </c>
      <c r="I15" s="20">
        <v>16</v>
      </c>
      <c r="J15" s="20">
        <v>24</v>
      </c>
      <c r="K15" s="20">
        <v>15</v>
      </c>
      <c r="L15" s="20">
        <v>26</v>
      </c>
      <c r="M15" s="20">
        <v>22</v>
      </c>
      <c r="N15" s="21">
        <f t="shared" si="0"/>
        <v>194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3</v>
      </c>
      <c r="U15" s="20">
        <v>1</v>
      </c>
      <c r="V15" s="20">
        <v>0</v>
      </c>
      <c r="W15" s="20">
        <v>0</v>
      </c>
      <c r="X15" s="20">
        <v>11</v>
      </c>
      <c r="Y15" s="20">
        <v>0</v>
      </c>
      <c r="Z15" s="20">
        <v>1</v>
      </c>
      <c r="AA15" s="22">
        <f t="shared" si="1"/>
        <v>16</v>
      </c>
      <c r="AB15" s="66">
        <f t="shared" si="2"/>
        <v>210</v>
      </c>
    </row>
    <row r="16" spans="1:28" ht="15" customHeight="1" x14ac:dyDescent="0.25">
      <c r="A16" s="26" t="s">
        <v>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f t="shared" si="0"/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2">
        <f t="shared" si="1"/>
        <v>0</v>
      </c>
      <c r="AB16" s="66">
        <f t="shared" si="2"/>
        <v>0</v>
      </c>
    </row>
    <row r="17" spans="1:28" ht="15" customHeight="1" x14ac:dyDescent="0.25">
      <c r="A17" s="26" t="s">
        <v>7</v>
      </c>
      <c r="B17" s="20">
        <v>22</v>
      </c>
      <c r="C17" s="20">
        <v>13</v>
      </c>
      <c r="D17" s="20">
        <v>29</v>
      </c>
      <c r="E17" s="20">
        <v>19</v>
      </c>
      <c r="F17" s="20">
        <v>24</v>
      </c>
      <c r="G17" s="20">
        <v>13</v>
      </c>
      <c r="H17" s="20">
        <v>38</v>
      </c>
      <c r="I17" s="20">
        <v>34</v>
      </c>
      <c r="J17" s="20">
        <v>32</v>
      </c>
      <c r="K17" s="20">
        <v>29</v>
      </c>
      <c r="L17" s="20">
        <v>37</v>
      </c>
      <c r="M17" s="20">
        <v>38</v>
      </c>
      <c r="N17" s="21">
        <f t="shared" si="0"/>
        <v>328</v>
      </c>
      <c r="O17" s="20">
        <v>1</v>
      </c>
      <c r="P17" s="20">
        <v>0</v>
      </c>
      <c r="Q17" s="61">
        <v>1</v>
      </c>
      <c r="R17" s="20">
        <v>1</v>
      </c>
      <c r="S17" s="20">
        <v>3</v>
      </c>
      <c r="T17" s="20">
        <v>0</v>
      </c>
      <c r="U17" s="20">
        <v>3</v>
      </c>
      <c r="V17" s="20">
        <v>2</v>
      </c>
      <c r="W17" s="20">
        <v>3</v>
      </c>
      <c r="X17" s="20">
        <v>0</v>
      </c>
      <c r="Y17" s="20">
        <v>0</v>
      </c>
      <c r="Z17" s="20">
        <v>1</v>
      </c>
      <c r="AA17" s="22">
        <f t="shared" si="1"/>
        <v>15</v>
      </c>
      <c r="AB17" s="66">
        <f t="shared" si="2"/>
        <v>343</v>
      </c>
    </row>
    <row r="18" spans="1:28" ht="15" customHeight="1" x14ac:dyDescent="0.25">
      <c r="A18" s="26" t="s">
        <v>8</v>
      </c>
      <c r="B18" s="20">
        <v>3</v>
      </c>
      <c r="C18" s="20">
        <v>2</v>
      </c>
      <c r="D18" s="20">
        <v>0</v>
      </c>
      <c r="E18" s="20">
        <v>0</v>
      </c>
      <c r="F18" s="20">
        <v>7</v>
      </c>
      <c r="G18" s="20">
        <v>3</v>
      </c>
      <c r="H18" s="20">
        <v>2</v>
      </c>
      <c r="I18" s="20">
        <v>6</v>
      </c>
      <c r="J18" s="20">
        <v>5</v>
      </c>
      <c r="K18" s="20">
        <v>3</v>
      </c>
      <c r="L18" s="20">
        <v>4</v>
      </c>
      <c r="M18" s="20">
        <v>2</v>
      </c>
      <c r="N18" s="21">
        <f t="shared" si="0"/>
        <v>37</v>
      </c>
      <c r="O18" s="20">
        <v>6</v>
      </c>
      <c r="P18" s="20">
        <v>0</v>
      </c>
      <c r="Q18" s="61">
        <v>3</v>
      </c>
      <c r="R18" s="20">
        <v>2</v>
      </c>
      <c r="S18" s="20">
        <v>0</v>
      </c>
      <c r="T18" s="20">
        <v>0</v>
      </c>
      <c r="U18" s="20">
        <v>4</v>
      </c>
      <c r="V18" s="20">
        <v>5</v>
      </c>
      <c r="W18" s="20">
        <v>10</v>
      </c>
      <c r="X18" s="20">
        <v>0</v>
      </c>
      <c r="Y18" s="20">
        <v>1</v>
      </c>
      <c r="Z18" s="20">
        <v>5</v>
      </c>
      <c r="AA18" s="22">
        <f t="shared" si="1"/>
        <v>36</v>
      </c>
      <c r="AB18" s="66">
        <f t="shared" si="2"/>
        <v>73</v>
      </c>
    </row>
    <row r="19" spans="1:28" ht="15" customHeight="1" x14ac:dyDescent="0.25">
      <c r="A19" s="26" t="s">
        <v>9</v>
      </c>
      <c r="B19" s="20">
        <v>19</v>
      </c>
      <c r="C19" s="20">
        <v>23</v>
      </c>
      <c r="D19" s="20">
        <v>26</v>
      </c>
      <c r="E19" s="20">
        <v>17</v>
      </c>
      <c r="F19" s="20">
        <v>20</v>
      </c>
      <c r="G19" s="20">
        <v>22</v>
      </c>
      <c r="H19" s="20">
        <v>32</v>
      </c>
      <c r="I19" s="20">
        <v>32</v>
      </c>
      <c r="J19" s="20">
        <v>12</v>
      </c>
      <c r="K19" s="20">
        <v>39</v>
      </c>
      <c r="L19" s="20">
        <v>21</v>
      </c>
      <c r="M19" s="20">
        <v>24</v>
      </c>
      <c r="N19" s="21">
        <f t="shared" si="0"/>
        <v>287</v>
      </c>
      <c r="O19" s="20">
        <v>0</v>
      </c>
      <c r="P19" s="20">
        <v>0</v>
      </c>
      <c r="Q19" s="61">
        <v>1</v>
      </c>
      <c r="R19" s="20">
        <v>0</v>
      </c>
      <c r="S19" s="20">
        <v>1</v>
      </c>
      <c r="T19" s="20">
        <v>0</v>
      </c>
      <c r="U19" s="20">
        <v>8</v>
      </c>
      <c r="V19" s="20">
        <v>2</v>
      </c>
      <c r="W19" s="20">
        <v>0</v>
      </c>
      <c r="X19" s="20">
        <v>4</v>
      </c>
      <c r="Y19" s="20">
        <v>0</v>
      </c>
      <c r="Z19" s="20">
        <v>2</v>
      </c>
      <c r="AA19" s="22">
        <f t="shared" si="1"/>
        <v>18</v>
      </c>
      <c r="AB19" s="66">
        <f t="shared" si="2"/>
        <v>305</v>
      </c>
    </row>
    <row r="20" spans="1:28" ht="15" customHeight="1" x14ac:dyDescent="0.25">
      <c r="A20" s="26" t="s">
        <v>10</v>
      </c>
      <c r="B20" s="20">
        <v>57</v>
      </c>
      <c r="C20" s="20">
        <v>43</v>
      </c>
      <c r="D20" s="20">
        <v>60</v>
      </c>
      <c r="E20" s="20">
        <v>90</v>
      </c>
      <c r="F20" s="20">
        <v>68</v>
      </c>
      <c r="G20" s="20">
        <v>68</v>
      </c>
      <c r="H20" s="20">
        <v>134</v>
      </c>
      <c r="I20" s="20">
        <v>88</v>
      </c>
      <c r="J20" s="20">
        <v>130</v>
      </c>
      <c r="K20" s="20">
        <v>87</v>
      </c>
      <c r="L20" s="20">
        <v>117</v>
      </c>
      <c r="M20" s="20">
        <v>88</v>
      </c>
      <c r="N20" s="21">
        <f t="shared" si="0"/>
        <v>1030</v>
      </c>
      <c r="O20" s="20">
        <v>1</v>
      </c>
      <c r="P20" s="20">
        <v>1</v>
      </c>
      <c r="Q20" s="20">
        <v>0</v>
      </c>
      <c r="R20" s="20">
        <v>3</v>
      </c>
      <c r="S20" s="20">
        <v>0</v>
      </c>
      <c r="T20" s="20">
        <v>0</v>
      </c>
      <c r="U20" s="20">
        <v>1</v>
      </c>
      <c r="V20" s="20">
        <v>1</v>
      </c>
      <c r="W20" s="20">
        <v>4</v>
      </c>
      <c r="X20" s="20">
        <v>0</v>
      </c>
      <c r="Y20" s="20">
        <v>1</v>
      </c>
      <c r="Z20" s="20">
        <v>1</v>
      </c>
      <c r="AA20" s="22">
        <f t="shared" si="1"/>
        <v>13</v>
      </c>
      <c r="AB20" s="66">
        <f t="shared" si="2"/>
        <v>1043</v>
      </c>
    </row>
    <row r="21" spans="1:28" ht="15" customHeight="1" x14ac:dyDescent="0.25">
      <c r="A21" s="26" t="s">
        <v>77</v>
      </c>
      <c r="B21" s="20">
        <v>0</v>
      </c>
      <c r="C21" s="20">
        <v>0</v>
      </c>
      <c r="D21" s="20">
        <v>1</v>
      </c>
      <c r="E21" s="20">
        <v>0</v>
      </c>
      <c r="F21" s="20">
        <v>1</v>
      </c>
      <c r="G21" s="20">
        <v>1</v>
      </c>
      <c r="H21" s="20">
        <v>0</v>
      </c>
      <c r="I21" s="20">
        <v>1</v>
      </c>
      <c r="J21" s="20">
        <v>0</v>
      </c>
      <c r="K21" s="20">
        <v>0</v>
      </c>
      <c r="L21" s="20">
        <v>1</v>
      </c>
      <c r="M21" s="20">
        <v>0</v>
      </c>
      <c r="N21" s="21">
        <f t="shared" si="0"/>
        <v>5</v>
      </c>
      <c r="O21" s="20">
        <v>0</v>
      </c>
      <c r="P21" s="20">
        <v>0</v>
      </c>
      <c r="Q21" s="61">
        <v>1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2">
        <f t="shared" si="1"/>
        <v>1</v>
      </c>
      <c r="AB21" s="66">
        <f t="shared" si="2"/>
        <v>6</v>
      </c>
    </row>
    <row r="22" spans="1:28" ht="15" customHeight="1" x14ac:dyDescent="0.25">
      <c r="A22" s="26" t="s">
        <v>24</v>
      </c>
      <c r="B22" s="20">
        <v>17</v>
      </c>
      <c r="C22" s="20">
        <v>39</v>
      </c>
      <c r="D22" s="20">
        <v>39</v>
      </c>
      <c r="E22" s="20">
        <v>54</v>
      </c>
      <c r="F22" s="20">
        <v>35</v>
      </c>
      <c r="G22" s="20">
        <v>43</v>
      </c>
      <c r="H22" s="20">
        <v>57</v>
      </c>
      <c r="I22" s="20">
        <v>59</v>
      </c>
      <c r="J22" s="20">
        <v>59</v>
      </c>
      <c r="K22" s="20">
        <v>62</v>
      </c>
      <c r="L22" s="20">
        <v>63</v>
      </c>
      <c r="M22" s="20">
        <v>54</v>
      </c>
      <c r="N22" s="21">
        <f t="shared" si="0"/>
        <v>581</v>
      </c>
      <c r="O22" s="20">
        <v>2</v>
      </c>
      <c r="P22" s="20">
        <v>0</v>
      </c>
      <c r="Q22" s="61">
        <v>2</v>
      </c>
      <c r="R22" s="20">
        <v>4</v>
      </c>
      <c r="S22" s="20">
        <v>2</v>
      </c>
      <c r="T22" s="20">
        <v>4</v>
      </c>
      <c r="U22" s="20">
        <v>11</v>
      </c>
      <c r="V22" s="20">
        <v>10</v>
      </c>
      <c r="W22" s="20">
        <v>3</v>
      </c>
      <c r="X22" s="20">
        <v>13</v>
      </c>
      <c r="Y22" s="20">
        <v>3</v>
      </c>
      <c r="Z22" s="20">
        <v>1</v>
      </c>
      <c r="AA22" s="22">
        <f t="shared" si="1"/>
        <v>55</v>
      </c>
      <c r="AB22" s="66">
        <f t="shared" si="2"/>
        <v>636</v>
      </c>
    </row>
    <row r="23" spans="1:28" ht="15" customHeight="1" x14ac:dyDescent="0.25">
      <c r="A23" s="26" t="s">
        <v>11</v>
      </c>
      <c r="B23" s="20">
        <v>154</v>
      </c>
      <c r="C23" s="20">
        <v>195</v>
      </c>
      <c r="D23" s="20">
        <v>203</v>
      </c>
      <c r="E23" s="20">
        <v>211</v>
      </c>
      <c r="F23" s="20">
        <v>202</v>
      </c>
      <c r="G23" s="20">
        <v>187</v>
      </c>
      <c r="H23" s="20">
        <v>275</v>
      </c>
      <c r="I23" s="20">
        <v>274</v>
      </c>
      <c r="J23" s="20">
        <v>313</v>
      </c>
      <c r="K23" s="20">
        <v>332</v>
      </c>
      <c r="L23" s="20">
        <v>266</v>
      </c>
      <c r="M23" s="20">
        <v>270</v>
      </c>
      <c r="N23" s="21">
        <f t="shared" si="0"/>
        <v>2882</v>
      </c>
      <c r="O23" s="20">
        <v>24</v>
      </c>
      <c r="P23" s="20">
        <v>38</v>
      </c>
      <c r="Q23" s="61">
        <v>64</v>
      </c>
      <c r="R23" s="20">
        <v>20</v>
      </c>
      <c r="S23" s="20">
        <v>36</v>
      </c>
      <c r="T23" s="20">
        <v>27</v>
      </c>
      <c r="U23" s="20">
        <v>84</v>
      </c>
      <c r="V23" s="20">
        <v>81</v>
      </c>
      <c r="W23" s="20">
        <v>96</v>
      </c>
      <c r="X23" s="20">
        <v>60</v>
      </c>
      <c r="Y23" s="20">
        <v>45</v>
      </c>
      <c r="Z23" s="20">
        <v>101</v>
      </c>
      <c r="AA23" s="22">
        <f t="shared" si="1"/>
        <v>676</v>
      </c>
      <c r="AB23" s="66">
        <f t="shared" si="2"/>
        <v>3558</v>
      </c>
    </row>
    <row r="24" spans="1:28" ht="15" customHeight="1" x14ac:dyDescent="0.25">
      <c r="A24" s="26" t="s">
        <v>2</v>
      </c>
      <c r="B24" s="20">
        <v>30</v>
      </c>
      <c r="C24" s="20">
        <v>23</v>
      </c>
      <c r="D24" s="20">
        <v>35</v>
      </c>
      <c r="E24" s="20">
        <v>32</v>
      </c>
      <c r="F24" s="20">
        <v>32</v>
      </c>
      <c r="G24" s="20">
        <v>42</v>
      </c>
      <c r="H24" s="20">
        <v>59</v>
      </c>
      <c r="I24" s="20">
        <v>57</v>
      </c>
      <c r="J24" s="20">
        <v>63</v>
      </c>
      <c r="K24" s="20">
        <v>69</v>
      </c>
      <c r="L24" s="20">
        <v>85</v>
      </c>
      <c r="M24" s="20">
        <v>50</v>
      </c>
      <c r="N24" s="21">
        <f t="shared" si="0"/>
        <v>577</v>
      </c>
      <c r="O24" s="20">
        <v>0</v>
      </c>
      <c r="P24" s="20">
        <v>0</v>
      </c>
      <c r="Q24" s="61">
        <v>4</v>
      </c>
      <c r="R24" s="20">
        <v>1</v>
      </c>
      <c r="S24" s="20">
        <v>0</v>
      </c>
      <c r="T24" s="20">
        <v>0</v>
      </c>
      <c r="U24" s="20">
        <v>1</v>
      </c>
      <c r="V24" s="20">
        <v>2</v>
      </c>
      <c r="W24" s="20">
        <v>4</v>
      </c>
      <c r="X24" s="20">
        <v>0</v>
      </c>
      <c r="Y24" s="20">
        <v>1</v>
      </c>
      <c r="Z24" s="20">
        <v>3</v>
      </c>
      <c r="AA24" s="22">
        <f t="shared" si="1"/>
        <v>16</v>
      </c>
      <c r="AB24" s="66">
        <f t="shared" si="2"/>
        <v>593</v>
      </c>
    </row>
    <row r="25" spans="1:28" ht="15" customHeight="1" x14ac:dyDescent="0.25">
      <c r="A25" s="26" t="s">
        <v>12</v>
      </c>
      <c r="B25" s="20">
        <v>4</v>
      </c>
      <c r="C25" s="20">
        <v>3</v>
      </c>
      <c r="D25" s="20">
        <v>2</v>
      </c>
      <c r="E25" s="20">
        <v>6</v>
      </c>
      <c r="F25" s="20">
        <v>4</v>
      </c>
      <c r="G25" s="20">
        <v>7</v>
      </c>
      <c r="H25" s="20">
        <v>6</v>
      </c>
      <c r="I25" s="20">
        <v>5</v>
      </c>
      <c r="J25" s="20">
        <v>2</v>
      </c>
      <c r="K25" s="20">
        <v>8</v>
      </c>
      <c r="L25" s="20">
        <v>6</v>
      </c>
      <c r="M25" s="20">
        <v>6</v>
      </c>
      <c r="N25" s="21">
        <f t="shared" si="0"/>
        <v>59</v>
      </c>
      <c r="O25" s="20">
        <v>0</v>
      </c>
      <c r="P25" s="20">
        <v>1</v>
      </c>
      <c r="Q25" s="20">
        <v>0</v>
      </c>
      <c r="R25" s="20">
        <v>1</v>
      </c>
      <c r="S25" s="20">
        <v>3</v>
      </c>
      <c r="T25" s="20">
        <v>4</v>
      </c>
      <c r="U25" s="20">
        <v>2</v>
      </c>
      <c r="V25" s="20">
        <v>1</v>
      </c>
      <c r="W25" s="20">
        <v>0</v>
      </c>
      <c r="X25" s="20">
        <v>0</v>
      </c>
      <c r="Y25" s="20">
        <v>1</v>
      </c>
      <c r="Z25" s="20">
        <v>0</v>
      </c>
      <c r="AA25" s="22">
        <f t="shared" si="1"/>
        <v>13</v>
      </c>
      <c r="AB25" s="66">
        <f t="shared" si="2"/>
        <v>72</v>
      </c>
    </row>
    <row r="26" spans="1:28" ht="15" customHeight="1" x14ac:dyDescent="0.25">
      <c r="A26" s="26" t="s">
        <v>25</v>
      </c>
      <c r="B26" s="20">
        <v>1</v>
      </c>
      <c r="C26" s="2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  <c r="I26" s="20">
        <v>1</v>
      </c>
      <c r="J26" s="20">
        <v>0</v>
      </c>
      <c r="K26" s="20">
        <v>1</v>
      </c>
      <c r="L26" s="20">
        <v>2</v>
      </c>
      <c r="M26" s="20">
        <v>2</v>
      </c>
      <c r="N26" s="21">
        <f t="shared" si="0"/>
        <v>8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8</v>
      </c>
      <c r="W26" s="20">
        <v>0</v>
      </c>
      <c r="X26" s="20">
        <v>0</v>
      </c>
      <c r="Y26" s="20">
        <v>1</v>
      </c>
      <c r="Z26" s="20">
        <v>0</v>
      </c>
      <c r="AA26" s="22">
        <f t="shared" si="1"/>
        <v>9</v>
      </c>
      <c r="AB26" s="66">
        <f t="shared" si="2"/>
        <v>17</v>
      </c>
    </row>
    <row r="27" spans="1:28" ht="15" customHeight="1" x14ac:dyDescent="0.25">
      <c r="A27" s="26" t="s">
        <v>26</v>
      </c>
      <c r="B27" s="20">
        <v>31</v>
      </c>
      <c r="C27" s="20">
        <v>36</v>
      </c>
      <c r="D27" s="20">
        <v>44</v>
      </c>
      <c r="E27" s="20">
        <v>55</v>
      </c>
      <c r="F27" s="20">
        <v>41</v>
      </c>
      <c r="G27" s="20">
        <v>40</v>
      </c>
      <c r="H27" s="20">
        <v>67</v>
      </c>
      <c r="I27" s="20">
        <v>74</v>
      </c>
      <c r="J27" s="20">
        <v>68</v>
      </c>
      <c r="K27" s="20">
        <v>65</v>
      </c>
      <c r="L27" s="20">
        <v>58</v>
      </c>
      <c r="M27" s="20">
        <v>74</v>
      </c>
      <c r="N27" s="21">
        <f t="shared" si="0"/>
        <v>653</v>
      </c>
      <c r="O27" s="20">
        <v>4</v>
      </c>
      <c r="P27" s="20">
        <v>3</v>
      </c>
      <c r="Q27" s="61">
        <v>6</v>
      </c>
      <c r="R27" s="20">
        <v>5</v>
      </c>
      <c r="S27" s="20">
        <v>6</v>
      </c>
      <c r="T27" s="20">
        <v>5</v>
      </c>
      <c r="U27" s="20">
        <v>6</v>
      </c>
      <c r="V27" s="20">
        <v>12</v>
      </c>
      <c r="W27" s="20">
        <v>22</v>
      </c>
      <c r="X27" s="20">
        <v>4</v>
      </c>
      <c r="Y27" s="20">
        <v>4</v>
      </c>
      <c r="Z27" s="20">
        <v>9</v>
      </c>
      <c r="AA27" s="22">
        <f t="shared" si="1"/>
        <v>86</v>
      </c>
      <c r="AB27" s="66">
        <f t="shared" si="2"/>
        <v>739</v>
      </c>
    </row>
    <row r="28" spans="1:28" ht="15" customHeight="1" x14ac:dyDescent="0.25">
      <c r="A28" s="26" t="s">
        <v>13</v>
      </c>
      <c r="B28" s="20">
        <v>15</v>
      </c>
      <c r="C28" s="20">
        <v>18</v>
      </c>
      <c r="D28" s="20">
        <v>18</v>
      </c>
      <c r="E28" s="20">
        <v>22</v>
      </c>
      <c r="F28" s="20">
        <v>24</v>
      </c>
      <c r="G28" s="20">
        <v>15</v>
      </c>
      <c r="H28" s="20">
        <v>26</v>
      </c>
      <c r="I28" s="20">
        <v>34</v>
      </c>
      <c r="J28" s="20">
        <v>32</v>
      </c>
      <c r="K28" s="20">
        <v>31</v>
      </c>
      <c r="L28" s="20">
        <v>18</v>
      </c>
      <c r="M28" s="20">
        <v>21</v>
      </c>
      <c r="N28" s="21">
        <f t="shared" si="0"/>
        <v>274</v>
      </c>
      <c r="O28" s="20">
        <v>0</v>
      </c>
      <c r="P28" s="20">
        <v>0</v>
      </c>
      <c r="Q28" s="20">
        <v>1</v>
      </c>
      <c r="R28" s="20">
        <v>1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1</v>
      </c>
      <c r="Y28" s="20">
        <v>5</v>
      </c>
      <c r="Z28" s="20">
        <v>0</v>
      </c>
      <c r="AA28" s="22">
        <f t="shared" si="1"/>
        <v>8</v>
      </c>
      <c r="AB28" s="66">
        <f t="shared" si="2"/>
        <v>282</v>
      </c>
    </row>
    <row r="29" spans="1:28" ht="15" customHeight="1" x14ac:dyDescent="0.25">
      <c r="A29" s="26" t="s">
        <v>14</v>
      </c>
      <c r="B29" s="20">
        <v>15</v>
      </c>
      <c r="C29" s="20">
        <v>16</v>
      </c>
      <c r="D29" s="20">
        <v>13</v>
      </c>
      <c r="E29" s="20">
        <v>28</v>
      </c>
      <c r="F29" s="20">
        <v>10</v>
      </c>
      <c r="G29" s="20">
        <v>31</v>
      </c>
      <c r="H29" s="20">
        <v>31</v>
      </c>
      <c r="I29" s="20">
        <v>41</v>
      </c>
      <c r="J29" s="20">
        <v>35</v>
      </c>
      <c r="K29" s="20">
        <v>19</v>
      </c>
      <c r="L29" s="20">
        <v>26</v>
      </c>
      <c r="M29" s="20">
        <v>28</v>
      </c>
      <c r="N29" s="21">
        <f t="shared" si="0"/>
        <v>293</v>
      </c>
      <c r="O29" s="20">
        <v>0</v>
      </c>
      <c r="P29" s="20">
        <v>1</v>
      </c>
      <c r="Q29" s="20">
        <v>1</v>
      </c>
      <c r="R29" s="20">
        <v>2</v>
      </c>
      <c r="S29" s="20">
        <v>0</v>
      </c>
      <c r="T29" s="20">
        <v>2</v>
      </c>
      <c r="U29" s="20">
        <v>1</v>
      </c>
      <c r="V29" s="20">
        <v>1</v>
      </c>
      <c r="W29" s="20">
        <v>4</v>
      </c>
      <c r="X29" s="20">
        <v>0</v>
      </c>
      <c r="Y29" s="20">
        <v>0</v>
      </c>
      <c r="Z29" s="20">
        <v>0</v>
      </c>
      <c r="AA29" s="22">
        <f t="shared" si="1"/>
        <v>12</v>
      </c>
      <c r="AB29" s="66">
        <f t="shared" si="2"/>
        <v>305</v>
      </c>
    </row>
    <row r="30" spans="1:28" ht="15" customHeight="1" x14ac:dyDescent="0.25">
      <c r="A30" s="26" t="s">
        <v>27</v>
      </c>
      <c r="B30" s="20">
        <v>2</v>
      </c>
      <c r="C30" s="20">
        <v>3</v>
      </c>
      <c r="D30" s="20">
        <v>0</v>
      </c>
      <c r="E30" s="20">
        <v>1</v>
      </c>
      <c r="F30" s="20">
        <v>1</v>
      </c>
      <c r="G30" s="20">
        <v>0</v>
      </c>
      <c r="H30" s="20">
        <v>5</v>
      </c>
      <c r="I30" s="20">
        <v>3</v>
      </c>
      <c r="J30" s="20">
        <v>0</v>
      </c>
      <c r="K30" s="20">
        <v>5</v>
      </c>
      <c r="L30" s="20">
        <v>3</v>
      </c>
      <c r="M30" s="20">
        <v>2</v>
      </c>
      <c r="N30" s="21">
        <f t="shared" si="0"/>
        <v>25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2">
        <f t="shared" si="1"/>
        <v>0</v>
      </c>
      <c r="AB30" s="66">
        <f t="shared" si="2"/>
        <v>25</v>
      </c>
    </row>
    <row r="31" spans="1:28" ht="15" customHeight="1" x14ac:dyDescent="0.25">
      <c r="A31" s="26" t="s">
        <v>28</v>
      </c>
      <c r="B31" s="20">
        <v>0</v>
      </c>
      <c r="C31" s="20">
        <v>1</v>
      </c>
      <c r="D31" s="20">
        <v>1</v>
      </c>
      <c r="E31" s="20">
        <v>1</v>
      </c>
      <c r="F31" s="20">
        <v>0</v>
      </c>
      <c r="G31" s="20">
        <v>0</v>
      </c>
      <c r="H31" s="20">
        <v>3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f t="shared" si="0"/>
        <v>6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1</v>
      </c>
      <c r="Z31" s="20">
        <v>0</v>
      </c>
      <c r="AA31" s="22">
        <f t="shared" si="1"/>
        <v>1</v>
      </c>
      <c r="AB31" s="66">
        <f t="shared" si="2"/>
        <v>7</v>
      </c>
    </row>
    <row r="32" spans="1:28" ht="15" customHeight="1" x14ac:dyDescent="0.25">
      <c r="A32" s="26" t="s">
        <v>15</v>
      </c>
      <c r="B32" s="20">
        <v>15</v>
      </c>
      <c r="C32" s="20">
        <v>21</v>
      </c>
      <c r="D32" s="20">
        <v>22</v>
      </c>
      <c r="E32" s="20">
        <v>13</v>
      </c>
      <c r="F32" s="20">
        <v>15</v>
      </c>
      <c r="G32" s="20">
        <v>18</v>
      </c>
      <c r="H32" s="20">
        <v>39</v>
      </c>
      <c r="I32" s="20">
        <v>35</v>
      </c>
      <c r="J32" s="20">
        <v>44</v>
      </c>
      <c r="K32" s="20">
        <v>31</v>
      </c>
      <c r="L32" s="20">
        <v>36</v>
      </c>
      <c r="M32" s="20">
        <v>33</v>
      </c>
      <c r="N32" s="21">
        <f t="shared" si="0"/>
        <v>322</v>
      </c>
      <c r="O32" s="20">
        <v>1</v>
      </c>
      <c r="P32" s="20">
        <v>0</v>
      </c>
      <c r="Q32" s="20">
        <v>0</v>
      </c>
      <c r="R32" s="20">
        <v>0</v>
      </c>
      <c r="S32" s="20">
        <v>0</v>
      </c>
      <c r="T32" s="20">
        <v>5</v>
      </c>
      <c r="U32" s="20">
        <v>0</v>
      </c>
      <c r="V32" s="20">
        <v>5</v>
      </c>
      <c r="W32" s="20">
        <v>7</v>
      </c>
      <c r="X32" s="20">
        <v>1</v>
      </c>
      <c r="Y32" s="20">
        <v>0</v>
      </c>
      <c r="Z32" s="20">
        <v>1</v>
      </c>
      <c r="AA32" s="22">
        <f t="shared" si="1"/>
        <v>20</v>
      </c>
      <c r="AB32" s="66">
        <f t="shared" si="2"/>
        <v>342</v>
      </c>
    </row>
    <row r="33" spans="1:28" ht="15" customHeight="1" x14ac:dyDescent="0.25">
      <c r="A33" s="27" t="s">
        <v>19</v>
      </c>
      <c r="B33" s="20">
        <v>0</v>
      </c>
      <c r="C33" s="20">
        <v>0</v>
      </c>
      <c r="D33" s="20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1">
        <f t="shared" si="0"/>
        <v>0</v>
      </c>
      <c r="O33" s="20">
        <v>0</v>
      </c>
      <c r="P33" s="20">
        <v>0</v>
      </c>
      <c r="Q33" s="20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2">
        <f t="shared" si="1"/>
        <v>0</v>
      </c>
      <c r="AB33" s="66">
        <f t="shared" si="2"/>
        <v>0</v>
      </c>
    </row>
    <row r="34" spans="1:28" ht="15" customHeight="1" x14ac:dyDescent="0.25">
      <c r="A34" s="17" t="s">
        <v>1</v>
      </c>
      <c r="B34" s="30">
        <f t="shared" ref="B34:J34" si="3">SUM(B13:B33)</f>
        <v>411</v>
      </c>
      <c r="C34" s="30">
        <f t="shared" si="3"/>
        <v>480</v>
      </c>
      <c r="D34" s="30">
        <f t="shared" si="3"/>
        <v>528</v>
      </c>
      <c r="E34" s="30">
        <f t="shared" si="3"/>
        <v>599</v>
      </c>
      <c r="F34" s="30">
        <f t="shared" si="3"/>
        <v>531</v>
      </c>
      <c r="G34" s="30">
        <f t="shared" si="3"/>
        <v>528</v>
      </c>
      <c r="H34" s="30">
        <f t="shared" si="3"/>
        <v>850</v>
      </c>
      <c r="I34" s="30">
        <f t="shared" si="3"/>
        <v>788</v>
      </c>
      <c r="J34" s="30">
        <f t="shared" si="3"/>
        <v>862</v>
      </c>
      <c r="K34" s="30">
        <f>SUM(K13:K33)</f>
        <v>853</v>
      </c>
      <c r="L34" s="30">
        <f t="shared" ref="L34:M34" si="4">SUM(L13:L33)</f>
        <v>822</v>
      </c>
      <c r="M34" s="30">
        <f t="shared" si="4"/>
        <v>755</v>
      </c>
      <c r="N34" s="31">
        <f>SUM(B34:M34)</f>
        <v>8007</v>
      </c>
      <c r="O34" s="30">
        <f>SUM(O13:O33)</f>
        <v>42</v>
      </c>
      <c r="P34" s="30">
        <f t="shared" ref="P34:W34" si="5">SUM(P13:P33)</f>
        <v>48</v>
      </c>
      <c r="Q34" s="30">
        <f t="shared" si="5"/>
        <v>88</v>
      </c>
      <c r="R34" s="30">
        <f t="shared" si="5"/>
        <v>43</v>
      </c>
      <c r="S34" s="30">
        <f t="shared" si="5"/>
        <v>55</v>
      </c>
      <c r="T34" s="30">
        <f t="shared" si="5"/>
        <v>50</v>
      </c>
      <c r="U34" s="30">
        <f t="shared" si="5"/>
        <v>133</v>
      </c>
      <c r="V34" s="30">
        <f t="shared" si="5"/>
        <v>134</v>
      </c>
      <c r="W34" s="30">
        <f t="shared" si="5"/>
        <v>165</v>
      </c>
      <c r="X34" s="68">
        <f>SUM(X13:X33)</f>
        <v>113</v>
      </c>
      <c r="Y34" s="30">
        <f>SUM(Y13:Y33)</f>
        <v>69</v>
      </c>
      <c r="Z34" s="30">
        <f>SUM(Z13:Z33)</f>
        <v>130</v>
      </c>
      <c r="AA34" s="31">
        <f>SUM(O34:Z34)</f>
        <v>1070</v>
      </c>
      <c r="AB34" s="67">
        <f>N34+AA34</f>
        <v>9077</v>
      </c>
    </row>
    <row r="35" spans="1:28" ht="15" customHeight="1" x14ac:dyDescent="0.25">
      <c r="A35" s="81" t="s">
        <v>78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</row>
    <row r="36" spans="1:2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</sheetData>
  <mergeCells count="9">
    <mergeCell ref="A35:AA35"/>
    <mergeCell ref="A11:A12"/>
    <mergeCell ref="B11:M11"/>
    <mergeCell ref="A2:AB4"/>
    <mergeCell ref="N11:N12"/>
    <mergeCell ref="O11:Z11"/>
    <mergeCell ref="AA11:AA12"/>
    <mergeCell ref="AB11:AB12"/>
    <mergeCell ref="A9:AB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AB40"/>
  <sheetViews>
    <sheetView showGridLines="0" topLeftCell="F7" zoomScale="70" zoomScaleNormal="70" workbookViewId="0">
      <selection activeCell="AD26" sqref="AD26"/>
    </sheetView>
  </sheetViews>
  <sheetFormatPr baseColWidth="10" defaultColWidth="11.42578125" defaultRowHeight="15" x14ac:dyDescent="0.25"/>
  <cols>
    <col min="1" max="1" width="65.7109375" style="2" customWidth="1"/>
    <col min="2" max="11" width="10.85546875" style="1" customWidth="1"/>
    <col min="12" max="29" width="10.7109375" style="1" customWidth="1"/>
    <col min="30" max="16384" width="11.42578125" style="1"/>
  </cols>
  <sheetData>
    <row r="1" spans="1:28" ht="15" customHeight="1" x14ac:dyDescent="0.25"/>
    <row r="2" spans="1:28" ht="15" customHeight="1" x14ac:dyDescent="0.25">
      <c r="A2" s="84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28" ht="1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1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15" customHeight="1" x14ac:dyDescent="0.25">
      <c r="A5" s="1"/>
    </row>
    <row r="6" spans="1:28" ht="15" customHeight="1" x14ac:dyDescent="0.25">
      <c r="A6" s="28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8" ht="1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22.9" customHeight="1" x14ac:dyDescent="0.25">
      <c r="A9" s="88" t="s">
        <v>97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ht="1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8" ht="15" customHeight="1" x14ac:dyDescent="0.25">
      <c r="A11" s="82" t="s">
        <v>3</v>
      </c>
      <c r="B11" s="78" t="s">
        <v>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79"/>
      <c r="N11" s="85" t="s">
        <v>73</v>
      </c>
      <c r="O11" s="78" t="s">
        <v>20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79"/>
      <c r="AA11" s="85" t="s">
        <v>74</v>
      </c>
      <c r="AB11" s="89" t="s">
        <v>75</v>
      </c>
    </row>
    <row r="12" spans="1:28" ht="15" customHeight="1" x14ac:dyDescent="0.25">
      <c r="A12" s="79"/>
      <c r="B12" s="15" t="s">
        <v>21</v>
      </c>
      <c r="C12" s="15" t="s">
        <v>22</v>
      </c>
      <c r="D12" s="15" t="s">
        <v>23</v>
      </c>
      <c r="E12" s="15" t="s">
        <v>64</v>
      </c>
      <c r="F12" s="15" t="s">
        <v>65</v>
      </c>
      <c r="G12" s="15" t="s">
        <v>66</v>
      </c>
      <c r="H12" s="15" t="s">
        <v>67</v>
      </c>
      <c r="I12" s="15" t="s">
        <v>68</v>
      </c>
      <c r="J12" s="15" t="s">
        <v>69</v>
      </c>
      <c r="K12" s="15" t="s">
        <v>70</v>
      </c>
      <c r="L12" s="15" t="s">
        <v>71</v>
      </c>
      <c r="M12" s="15" t="s">
        <v>72</v>
      </c>
      <c r="N12" s="77"/>
      <c r="O12" s="15" t="s">
        <v>21</v>
      </c>
      <c r="P12" s="15" t="s">
        <v>22</v>
      </c>
      <c r="Q12" s="15" t="s">
        <v>23</v>
      </c>
      <c r="R12" s="15" t="s">
        <v>64</v>
      </c>
      <c r="S12" s="15" t="s">
        <v>65</v>
      </c>
      <c r="T12" s="15" t="s">
        <v>66</v>
      </c>
      <c r="U12" s="15" t="s">
        <v>67</v>
      </c>
      <c r="V12" s="15" t="s">
        <v>68</v>
      </c>
      <c r="W12" s="15" t="s">
        <v>69</v>
      </c>
      <c r="X12" s="15" t="s">
        <v>70</v>
      </c>
      <c r="Y12" s="15" t="s">
        <v>71</v>
      </c>
      <c r="Z12" s="15" t="s">
        <v>72</v>
      </c>
      <c r="AA12" s="77"/>
      <c r="AB12" s="78"/>
    </row>
    <row r="13" spans="1:28" ht="15" customHeight="1" x14ac:dyDescent="0.25">
      <c r="A13" s="26" t="s">
        <v>4</v>
      </c>
      <c r="B13" s="20">
        <v>0</v>
      </c>
      <c r="C13" s="20">
        <v>4</v>
      </c>
      <c r="D13" s="20">
        <v>0</v>
      </c>
      <c r="E13" s="20">
        <v>4</v>
      </c>
      <c r="F13" s="20">
        <v>7</v>
      </c>
      <c r="G13" s="20">
        <v>6</v>
      </c>
      <c r="H13" s="20">
        <v>8</v>
      </c>
      <c r="I13" s="20">
        <v>0</v>
      </c>
      <c r="J13" s="20">
        <v>10</v>
      </c>
      <c r="K13" s="20">
        <v>7</v>
      </c>
      <c r="L13" s="20">
        <v>64</v>
      </c>
      <c r="M13" s="20">
        <v>6</v>
      </c>
      <c r="N13" s="21">
        <f>SUM(B13:M13)</f>
        <v>116</v>
      </c>
      <c r="O13" s="20">
        <v>3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</v>
      </c>
      <c r="V13" s="20">
        <v>1</v>
      </c>
      <c r="W13" s="20">
        <v>58</v>
      </c>
      <c r="X13" s="21">
        <v>0</v>
      </c>
      <c r="Y13" s="20">
        <v>2</v>
      </c>
      <c r="Z13" s="20">
        <v>0</v>
      </c>
      <c r="AA13" s="22">
        <f>SUM(O13:Z13)</f>
        <v>66</v>
      </c>
      <c r="AB13" s="22">
        <f>N13+AA13</f>
        <v>182</v>
      </c>
    </row>
    <row r="14" spans="1:28" ht="15" customHeight="1" x14ac:dyDescent="0.25">
      <c r="A14" s="26" t="s">
        <v>18</v>
      </c>
      <c r="B14" s="20">
        <v>18</v>
      </c>
      <c r="C14" s="20">
        <v>4</v>
      </c>
      <c r="D14" s="20">
        <v>23</v>
      </c>
      <c r="E14" s="20">
        <v>11</v>
      </c>
      <c r="F14" s="20">
        <v>11</v>
      </c>
      <c r="G14" s="20">
        <v>4</v>
      </c>
      <c r="H14" s="20">
        <v>5</v>
      </c>
      <c r="I14" s="20">
        <v>27</v>
      </c>
      <c r="J14" s="20">
        <v>17</v>
      </c>
      <c r="K14" s="20">
        <v>40</v>
      </c>
      <c r="L14" s="20">
        <v>25</v>
      </c>
      <c r="M14" s="20">
        <v>4</v>
      </c>
      <c r="N14" s="21">
        <f t="shared" ref="N14:N33" si="0">SUM(B14:M14)</f>
        <v>189</v>
      </c>
      <c r="O14" s="20">
        <v>5</v>
      </c>
      <c r="P14" s="20">
        <v>4</v>
      </c>
      <c r="Q14" s="20">
        <v>29</v>
      </c>
      <c r="R14" s="20">
        <v>0</v>
      </c>
      <c r="S14" s="20">
        <v>0</v>
      </c>
      <c r="T14" s="20">
        <v>0</v>
      </c>
      <c r="U14" s="20">
        <v>112</v>
      </c>
      <c r="V14" s="20">
        <v>19</v>
      </c>
      <c r="W14" s="20">
        <v>24</v>
      </c>
      <c r="X14" s="21">
        <v>38</v>
      </c>
      <c r="Y14" s="20">
        <v>5</v>
      </c>
      <c r="Z14" s="20">
        <v>0</v>
      </c>
      <c r="AA14" s="22">
        <f t="shared" ref="AA14:AA33" si="1">SUM(O14:Z14)</f>
        <v>236</v>
      </c>
      <c r="AB14" s="22">
        <f t="shared" ref="AB14:AB33" si="2">N14+AA14</f>
        <v>425</v>
      </c>
    </row>
    <row r="15" spans="1:28" ht="15" customHeight="1" x14ac:dyDescent="0.25">
      <c r="A15" s="26" t="s">
        <v>5</v>
      </c>
      <c r="B15" s="20">
        <v>12</v>
      </c>
      <c r="C15" s="20">
        <v>5</v>
      </c>
      <c r="D15" s="20">
        <v>5</v>
      </c>
      <c r="E15" s="20">
        <v>3</v>
      </c>
      <c r="F15" s="20">
        <v>20</v>
      </c>
      <c r="G15" s="20">
        <v>5</v>
      </c>
      <c r="H15" s="20">
        <v>2</v>
      </c>
      <c r="I15" s="20">
        <v>13</v>
      </c>
      <c r="J15" s="20">
        <v>23</v>
      </c>
      <c r="K15" s="20">
        <v>3</v>
      </c>
      <c r="L15" s="20">
        <v>8</v>
      </c>
      <c r="M15" s="20">
        <v>4</v>
      </c>
      <c r="N15" s="21">
        <f>SUM(B15:M15)</f>
        <v>103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9</v>
      </c>
      <c r="U15" s="20">
        <v>5</v>
      </c>
      <c r="V15" s="20">
        <v>0</v>
      </c>
      <c r="W15" s="20">
        <v>0</v>
      </c>
      <c r="X15" s="21">
        <v>29</v>
      </c>
      <c r="Y15" s="20">
        <v>0</v>
      </c>
      <c r="Z15" s="20">
        <v>0</v>
      </c>
      <c r="AA15" s="22">
        <f t="shared" si="1"/>
        <v>43</v>
      </c>
      <c r="AB15" s="22">
        <f t="shared" si="2"/>
        <v>146</v>
      </c>
    </row>
    <row r="16" spans="1:28" ht="15" customHeight="1" x14ac:dyDescent="0.25">
      <c r="A16" s="26" t="s">
        <v>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f>SUM(B16:M16)</f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1">
        <v>0</v>
      </c>
      <c r="Y16" s="20">
        <v>0</v>
      </c>
      <c r="Z16" s="20">
        <v>0</v>
      </c>
      <c r="AA16" s="22">
        <f t="shared" si="1"/>
        <v>0</v>
      </c>
      <c r="AB16" s="22">
        <f t="shared" si="2"/>
        <v>0</v>
      </c>
    </row>
    <row r="17" spans="1:28" ht="15" customHeight="1" x14ac:dyDescent="0.25">
      <c r="A17" s="26" t="s">
        <v>7</v>
      </c>
      <c r="B17" s="20">
        <v>33</v>
      </c>
      <c r="C17" s="20">
        <v>4</v>
      </c>
      <c r="D17" s="20">
        <v>18</v>
      </c>
      <c r="E17" s="20">
        <v>18</v>
      </c>
      <c r="F17" s="20">
        <v>2</v>
      </c>
      <c r="G17" s="20">
        <v>0</v>
      </c>
      <c r="H17" s="20">
        <v>11</v>
      </c>
      <c r="I17" s="20">
        <v>9</v>
      </c>
      <c r="J17" s="20">
        <v>15</v>
      </c>
      <c r="K17" s="20">
        <v>8</v>
      </c>
      <c r="L17" s="20">
        <v>4</v>
      </c>
      <c r="M17" s="20">
        <v>339</v>
      </c>
      <c r="N17" s="21">
        <f t="shared" si="0"/>
        <v>461</v>
      </c>
      <c r="O17" s="20">
        <v>97</v>
      </c>
      <c r="P17" s="20">
        <v>0</v>
      </c>
      <c r="Q17" s="20">
        <v>0</v>
      </c>
      <c r="R17" s="20">
        <v>0</v>
      </c>
      <c r="S17" s="20">
        <v>2</v>
      </c>
      <c r="T17" s="20">
        <v>0</v>
      </c>
      <c r="U17" s="20">
        <v>11</v>
      </c>
      <c r="V17" s="20">
        <v>0</v>
      </c>
      <c r="W17" s="20">
        <v>1</v>
      </c>
      <c r="X17" s="21">
        <v>0</v>
      </c>
      <c r="Y17" s="20">
        <v>0</v>
      </c>
      <c r="Z17" s="20">
        <v>0</v>
      </c>
      <c r="AA17" s="22">
        <f t="shared" si="1"/>
        <v>111</v>
      </c>
      <c r="AB17" s="22">
        <f t="shared" si="2"/>
        <v>572</v>
      </c>
    </row>
    <row r="18" spans="1:28" ht="15" customHeight="1" x14ac:dyDescent="0.25">
      <c r="A18" s="26" t="s">
        <v>8</v>
      </c>
      <c r="B18" s="20">
        <v>2</v>
      </c>
      <c r="C18" s="20">
        <v>1</v>
      </c>
      <c r="D18" s="20">
        <v>0</v>
      </c>
      <c r="E18" s="20">
        <v>0</v>
      </c>
      <c r="F18" s="20">
        <v>11</v>
      </c>
      <c r="G18" s="20">
        <v>12</v>
      </c>
      <c r="H18" s="20">
        <v>1</v>
      </c>
      <c r="I18" s="20">
        <v>14</v>
      </c>
      <c r="J18" s="20">
        <v>5</v>
      </c>
      <c r="K18" s="20">
        <v>4</v>
      </c>
      <c r="L18" s="20">
        <v>2</v>
      </c>
      <c r="M18" s="20">
        <v>1</v>
      </c>
      <c r="N18" s="21">
        <f t="shared" si="0"/>
        <v>53</v>
      </c>
      <c r="O18" s="20">
        <v>15</v>
      </c>
      <c r="P18" s="20">
        <v>0</v>
      </c>
      <c r="Q18" s="20">
        <v>14</v>
      </c>
      <c r="R18" s="20">
        <v>0</v>
      </c>
      <c r="S18" s="20">
        <v>0</v>
      </c>
      <c r="T18" s="20">
        <v>0</v>
      </c>
      <c r="U18" s="20">
        <v>15</v>
      </c>
      <c r="V18" s="20">
        <v>3</v>
      </c>
      <c r="W18" s="20">
        <v>17</v>
      </c>
      <c r="X18" s="21">
        <v>0</v>
      </c>
      <c r="Y18" s="20">
        <v>11</v>
      </c>
      <c r="Z18" s="20">
        <v>3</v>
      </c>
      <c r="AA18" s="22">
        <f t="shared" si="1"/>
        <v>78</v>
      </c>
      <c r="AB18" s="22">
        <f t="shared" si="2"/>
        <v>131</v>
      </c>
    </row>
    <row r="19" spans="1:28" ht="15" customHeight="1" x14ac:dyDescent="0.25">
      <c r="A19" s="26" t="s">
        <v>9</v>
      </c>
      <c r="B19" s="20">
        <v>10</v>
      </c>
      <c r="C19" s="20">
        <v>12</v>
      </c>
      <c r="D19" s="20">
        <v>4</v>
      </c>
      <c r="E19" s="20">
        <v>0</v>
      </c>
      <c r="F19" s="20">
        <v>7</v>
      </c>
      <c r="G19" s="20">
        <v>7</v>
      </c>
      <c r="H19" s="20">
        <v>2</v>
      </c>
      <c r="I19" s="20">
        <v>10</v>
      </c>
      <c r="J19" s="20">
        <v>11</v>
      </c>
      <c r="K19" s="20">
        <v>14</v>
      </c>
      <c r="L19" s="20">
        <v>6</v>
      </c>
      <c r="M19" s="20">
        <v>5</v>
      </c>
      <c r="N19" s="21">
        <f t="shared" si="0"/>
        <v>88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14</v>
      </c>
      <c r="V19" s="20">
        <v>22</v>
      </c>
      <c r="W19" s="20">
        <v>0</v>
      </c>
      <c r="X19" s="21">
        <v>51</v>
      </c>
      <c r="Y19" s="20">
        <v>0</v>
      </c>
      <c r="Z19" s="20">
        <v>12</v>
      </c>
      <c r="AA19" s="22">
        <f t="shared" si="1"/>
        <v>99</v>
      </c>
      <c r="AB19" s="22">
        <f t="shared" si="2"/>
        <v>187</v>
      </c>
    </row>
    <row r="20" spans="1:28" ht="15" customHeight="1" x14ac:dyDescent="0.25">
      <c r="A20" s="26" t="s">
        <v>10</v>
      </c>
      <c r="B20" s="20">
        <v>51</v>
      </c>
      <c r="C20" s="20">
        <v>5</v>
      </c>
      <c r="D20" s="20">
        <v>22</v>
      </c>
      <c r="E20" s="20">
        <v>36</v>
      </c>
      <c r="F20" s="20">
        <v>27</v>
      </c>
      <c r="G20" s="20">
        <v>46</v>
      </c>
      <c r="H20" s="20">
        <v>40</v>
      </c>
      <c r="I20" s="20">
        <v>73</v>
      </c>
      <c r="J20" s="20">
        <v>89</v>
      </c>
      <c r="K20" s="20">
        <v>43</v>
      </c>
      <c r="L20" s="20">
        <v>30</v>
      </c>
      <c r="M20" s="20">
        <v>24</v>
      </c>
      <c r="N20" s="21">
        <f t="shared" si="0"/>
        <v>486</v>
      </c>
      <c r="O20" s="20">
        <v>0</v>
      </c>
      <c r="P20" s="20">
        <v>1</v>
      </c>
      <c r="Q20" s="20">
        <v>0</v>
      </c>
      <c r="R20" s="20">
        <v>3</v>
      </c>
      <c r="S20" s="20">
        <v>0</v>
      </c>
      <c r="T20" s="20">
        <v>0</v>
      </c>
      <c r="U20" s="20">
        <v>1</v>
      </c>
      <c r="V20" s="20">
        <v>19</v>
      </c>
      <c r="W20" s="20">
        <v>20</v>
      </c>
      <c r="X20" s="21">
        <v>0</v>
      </c>
      <c r="Y20" s="20">
        <v>1</v>
      </c>
      <c r="Z20" s="20">
        <v>0</v>
      </c>
      <c r="AA20" s="22">
        <f t="shared" si="1"/>
        <v>45</v>
      </c>
      <c r="AB20" s="22">
        <f t="shared" si="2"/>
        <v>531</v>
      </c>
    </row>
    <row r="21" spans="1:28" ht="15" customHeight="1" x14ac:dyDescent="0.25">
      <c r="A21" s="26" t="s">
        <v>77</v>
      </c>
      <c r="B21" s="20">
        <v>0</v>
      </c>
      <c r="C21" s="20">
        <v>0</v>
      </c>
      <c r="D21" s="20">
        <v>7</v>
      </c>
      <c r="E21" s="20">
        <v>0</v>
      </c>
      <c r="F21" s="20">
        <v>0</v>
      </c>
      <c r="G21" s="20">
        <v>1</v>
      </c>
      <c r="H21" s="20">
        <v>0</v>
      </c>
      <c r="I21" s="20">
        <v>0</v>
      </c>
      <c r="J21" s="20">
        <v>0</v>
      </c>
      <c r="K21" s="20">
        <v>0</v>
      </c>
      <c r="L21" s="20">
        <v>1</v>
      </c>
      <c r="M21" s="20">
        <v>0</v>
      </c>
      <c r="N21" s="21">
        <f t="shared" si="0"/>
        <v>9</v>
      </c>
      <c r="O21" s="20">
        <v>0</v>
      </c>
      <c r="P21" s="20">
        <v>0</v>
      </c>
      <c r="Q21" s="20">
        <v>7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1">
        <v>0</v>
      </c>
      <c r="Y21" s="20">
        <v>0</v>
      </c>
      <c r="Z21" s="20">
        <v>0</v>
      </c>
      <c r="AA21" s="22">
        <f t="shared" si="1"/>
        <v>7</v>
      </c>
      <c r="AB21" s="22">
        <f t="shared" si="2"/>
        <v>16</v>
      </c>
    </row>
    <row r="22" spans="1:28" ht="15" customHeight="1" x14ac:dyDescent="0.25">
      <c r="A22" s="26" t="s">
        <v>24</v>
      </c>
      <c r="B22" s="20">
        <v>31</v>
      </c>
      <c r="C22" s="20">
        <v>44</v>
      </c>
      <c r="D22" s="20">
        <v>17</v>
      </c>
      <c r="E22" s="20">
        <v>39</v>
      </c>
      <c r="F22" s="20">
        <v>10</v>
      </c>
      <c r="G22" s="20">
        <v>40</v>
      </c>
      <c r="H22" s="20">
        <v>25</v>
      </c>
      <c r="I22" s="20">
        <v>35</v>
      </c>
      <c r="J22" s="20">
        <v>42</v>
      </c>
      <c r="K22" s="20">
        <v>42</v>
      </c>
      <c r="L22" s="20">
        <v>45</v>
      </c>
      <c r="M22" s="20">
        <v>43</v>
      </c>
      <c r="N22" s="21">
        <f t="shared" si="0"/>
        <v>413</v>
      </c>
      <c r="O22" s="20">
        <v>17</v>
      </c>
      <c r="P22" s="20">
        <v>0</v>
      </c>
      <c r="Q22" s="20">
        <v>24</v>
      </c>
      <c r="R22" s="20">
        <v>2</v>
      </c>
      <c r="S22" s="20">
        <v>0</v>
      </c>
      <c r="T22" s="20">
        <v>29</v>
      </c>
      <c r="U22" s="20">
        <v>158</v>
      </c>
      <c r="V22" s="20">
        <v>10</v>
      </c>
      <c r="W22" s="20">
        <v>4</v>
      </c>
      <c r="X22" s="21">
        <v>62</v>
      </c>
      <c r="Y22" s="20">
        <v>0</v>
      </c>
      <c r="Z22" s="20">
        <v>0</v>
      </c>
      <c r="AA22" s="22">
        <f t="shared" si="1"/>
        <v>306</v>
      </c>
      <c r="AB22" s="22">
        <f t="shared" si="2"/>
        <v>719</v>
      </c>
    </row>
    <row r="23" spans="1:28" ht="15" customHeight="1" x14ac:dyDescent="0.25">
      <c r="A23" s="26" t="s">
        <v>11</v>
      </c>
      <c r="B23" s="20">
        <v>151</v>
      </c>
      <c r="C23" s="20">
        <v>79</v>
      </c>
      <c r="D23" s="20">
        <v>115</v>
      </c>
      <c r="E23" s="20">
        <v>87</v>
      </c>
      <c r="F23" s="20">
        <v>122</v>
      </c>
      <c r="G23" s="20">
        <v>178</v>
      </c>
      <c r="H23" s="20">
        <v>100</v>
      </c>
      <c r="I23" s="20">
        <v>162</v>
      </c>
      <c r="J23" s="20">
        <v>178</v>
      </c>
      <c r="K23" s="20">
        <v>180</v>
      </c>
      <c r="L23" s="20">
        <v>77</v>
      </c>
      <c r="M23" s="20">
        <v>170</v>
      </c>
      <c r="N23" s="21">
        <f t="shared" si="0"/>
        <v>1599</v>
      </c>
      <c r="O23" s="20">
        <v>356</v>
      </c>
      <c r="P23" s="20">
        <v>170</v>
      </c>
      <c r="Q23" s="20">
        <v>284</v>
      </c>
      <c r="R23" s="20">
        <v>153</v>
      </c>
      <c r="S23" s="20">
        <v>26</v>
      </c>
      <c r="T23" s="20">
        <v>351</v>
      </c>
      <c r="U23" s="20">
        <v>363</v>
      </c>
      <c r="V23" s="20">
        <v>136</v>
      </c>
      <c r="W23" s="20">
        <v>203</v>
      </c>
      <c r="X23" s="21">
        <v>107</v>
      </c>
      <c r="Y23" s="20">
        <v>25</v>
      </c>
      <c r="Z23" s="20">
        <v>240</v>
      </c>
      <c r="AA23" s="22">
        <f t="shared" si="1"/>
        <v>2414</v>
      </c>
      <c r="AB23" s="22">
        <f t="shared" si="2"/>
        <v>4013</v>
      </c>
    </row>
    <row r="24" spans="1:28" ht="15" customHeight="1" x14ac:dyDescent="0.25">
      <c r="A24" s="26" t="s">
        <v>2</v>
      </c>
      <c r="B24" s="20">
        <v>108</v>
      </c>
      <c r="C24" s="20">
        <v>12</v>
      </c>
      <c r="D24" s="20">
        <v>68</v>
      </c>
      <c r="E24" s="20">
        <v>25</v>
      </c>
      <c r="F24" s="20">
        <v>25</v>
      </c>
      <c r="G24" s="20">
        <v>37</v>
      </c>
      <c r="H24" s="20">
        <v>65</v>
      </c>
      <c r="I24" s="20">
        <v>47</v>
      </c>
      <c r="J24" s="20">
        <v>47</v>
      </c>
      <c r="K24" s="20">
        <v>77</v>
      </c>
      <c r="L24" s="20">
        <v>59</v>
      </c>
      <c r="M24" s="20">
        <v>26</v>
      </c>
      <c r="N24" s="21">
        <f t="shared" si="0"/>
        <v>596</v>
      </c>
      <c r="O24" s="20">
        <v>0</v>
      </c>
      <c r="P24" s="20">
        <v>0</v>
      </c>
      <c r="Q24" s="20">
        <v>128</v>
      </c>
      <c r="R24" s="20">
        <v>0</v>
      </c>
      <c r="S24" s="20">
        <v>0</v>
      </c>
      <c r="T24" s="20">
        <v>0</v>
      </c>
      <c r="U24" s="20">
        <v>1</v>
      </c>
      <c r="V24" s="20">
        <v>46</v>
      </c>
      <c r="W24" s="20">
        <v>137</v>
      </c>
      <c r="X24" s="21">
        <v>0</v>
      </c>
      <c r="Y24" s="20">
        <v>0</v>
      </c>
      <c r="Z24" s="20">
        <v>13</v>
      </c>
      <c r="AA24" s="22">
        <f t="shared" si="1"/>
        <v>325</v>
      </c>
      <c r="AB24" s="22">
        <f t="shared" si="2"/>
        <v>921</v>
      </c>
    </row>
    <row r="25" spans="1:28" ht="15" customHeight="1" x14ac:dyDescent="0.25">
      <c r="A25" s="26" t="s">
        <v>12</v>
      </c>
      <c r="B25" s="20">
        <v>0</v>
      </c>
      <c r="C25" s="20">
        <v>0</v>
      </c>
      <c r="D25" s="20">
        <v>0</v>
      </c>
      <c r="E25" s="20">
        <v>2</v>
      </c>
      <c r="F25" s="20">
        <v>159</v>
      </c>
      <c r="G25" s="20">
        <v>1</v>
      </c>
      <c r="H25" s="20">
        <v>6</v>
      </c>
      <c r="I25" s="20">
        <v>5</v>
      </c>
      <c r="J25" s="20">
        <v>0</v>
      </c>
      <c r="K25" s="20">
        <v>2</v>
      </c>
      <c r="L25" s="20">
        <v>3</v>
      </c>
      <c r="M25" s="20">
        <v>7</v>
      </c>
      <c r="N25" s="21">
        <f t="shared" si="0"/>
        <v>185</v>
      </c>
      <c r="O25" s="20">
        <v>0</v>
      </c>
      <c r="P25" s="20">
        <v>0</v>
      </c>
      <c r="Q25" s="20">
        <v>0</v>
      </c>
      <c r="R25" s="20">
        <v>0</v>
      </c>
      <c r="S25" s="20">
        <v>10</v>
      </c>
      <c r="T25" s="20">
        <v>2</v>
      </c>
      <c r="U25" s="20">
        <v>11</v>
      </c>
      <c r="V25" s="20">
        <v>0</v>
      </c>
      <c r="W25" s="20">
        <v>0</v>
      </c>
      <c r="X25" s="21">
        <v>0</v>
      </c>
      <c r="Y25" s="20">
        <v>2</v>
      </c>
      <c r="Z25" s="20">
        <v>0</v>
      </c>
      <c r="AA25" s="22">
        <f t="shared" si="1"/>
        <v>25</v>
      </c>
      <c r="AB25" s="22">
        <f t="shared" si="2"/>
        <v>210</v>
      </c>
    </row>
    <row r="26" spans="1:28" ht="15" customHeight="1" x14ac:dyDescent="0.25">
      <c r="A26" s="26" t="s">
        <v>25</v>
      </c>
      <c r="B26" s="20">
        <v>1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1</v>
      </c>
      <c r="J26" s="20">
        <v>0</v>
      </c>
      <c r="K26" s="20">
        <v>0</v>
      </c>
      <c r="L26" s="20">
        <v>0</v>
      </c>
      <c r="M26" s="20">
        <v>5</v>
      </c>
      <c r="N26" s="21">
        <f t="shared" si="0"/>
        <v>7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14</v>
      </c>
      <c r="W26" s="20">
        <v>0</v>
      </c>
      <c r="X26" s="21">
        <v>0</v>
      </c>
      <c r="Y26" s="20">
        <v>6</v>
      </c>
      <c r="Z26" s="20">
        <v>0</v>
      </c>
      <c r="AA26" s="22">
        <f t="shared" si="1"/>
        <v>20</v>
      </c>
      <c r="AB26" s="22">
        <f t="shared" si="2"/>
        <v>27</v>
      </c>
    </row>
    <row r="27" spans="1:28" ht="15" customHeight="1" x14ac:dyDescent="0.25">
      <c r="A27" s="26" t="s">
        <v>26</v>
      </c>
      <c r="B27" s="20">
        <v>39</v>
      </c>
      <c r="C27" s="20">
        <v>20</v>
      </c>
      <c r="D27" s="20">
        <v>19</v>
      </c>
      <c r="E27" s="20">
        <v>72</v>
      </c>
      <c r="F27" s="20">
        <v>33</v>
      </c>
      <c r="G27" s="20">
        <v>6</v>
      </c>
      <c r="H27" s="20">
        <v>54</v>
      </c>
      <c r="I27" s="20">
        <v>25</v>
      </c>
      <c r="J27" s="20">
        <v>44</v>
      </c>
      <c r="K27" s="20">
        <v>39</v>
      </c>
      <c r="L27" s="20">
        <v>27</v>
      </c>
      <c r="M27" s="20">
        <v>40</v>
      </c>
      <c r="N27" s="21">
        <f t="shared" si="0"/>
        <v>418</v>
      </c>
      <c r="O27" s="20">
        <v>3</v>
      </c>
      <c r="P27" s="20">
        <v>2</v>
      </c>
      <c r="Q27" s="20">
        <v>5</v>
      </c>
      <c r="R27" s="20">
        <v>13</v>
      </c>
      <c r="S27" s="20">
        <v>75</v>
      </c>
      <c r="T27" s="20">
        <v>18</v>
      </c>
      <c r="U27" s="20">
        <v>24</v>
      </c>
      <c r="V27" s="20">
        <v>64</v>
      </c>
      <c r="W27" s="20">
        <v>166</v>
      </c>
      <c r="X27" s="21">
        <v>13</v>
      </c>
      <c r="Y27" s="20">
        <v>3</v>
      </c>
      <c r="Z27" s="20">
        <v>13</v>
      </c>
      <c r="AA27" s="22">
        <f t="shared" si="1"/>
        <v>399</v>
      </c>
      <c r="AB27" s="22">
        <f t="shared" si="2"/>
        <v>817</v>
      </c>
    </row>
    <row r="28" spans="1:28" ht="15" customHeight="1" x14ac:dyDescent="0.25">
      <c r="A28" s="26" t="s">
        <v>13</v>
      </c>
      <c r="B28" s="20">
        <v>23</v>
      </c>
      <c r="C28" s="20">
        <v>2</v>
      </c>
      <c r="D28" s="20">
        <v>3</v>
      </c>
      <c r="E28" s="20">
        <v>2</v>
      </c>
      <c r="F28" s="20">
        <v>3</v>
      </c>
      <c r="G28" s="20">
        <v>1</v>
      </c>
      <c r="H28" s="20">
        <v>6</v>
      </c>
      <c r="I28" s="20">
        <v>19</v>
      </c>
      <c r="J28" s="20">
        <v>3</v>
      </c>
      <c r="K28" s="20">
        <v>2</v>
      </c>
      <c r="L28" s="20">
        <v>3</v>
      </c>
      <c r="M28" s="20">
        <v>7</v>
      </c>
      <c r="N28" s="21">
        <f t="shared" si="0"/>
        <v>74</v>
      </c>
      <c r="O28" s="20">
        <v>0</v>
      </c>
      <c r="P28" s="20">
        <v>0</v>
      </c>
      <c r="Q28" s="20">
        <v>4</v>
      </c>
      <c r="R28" s="20">
        <v>24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1">
        <v>1</v>
      </c>
      <c r="Y28" s="20">
        <v>1</v>
      </c>
      <c r="Z28" s="20">
        <v>0</v>
      </c>
      <c r="AA28" s="22">
        <f t="shared" si="1"/>
        <v>30</v>
      </c>
      <c r="AB28" s="22">
        <f t="shared" si="2"/>
        <v>104</v>
      </c>
    </row>
    <row r="29" spans="1:28" ht="15" customHeight="1" x14ac:dyDescent="0.25">
      <c r="A29" s="26" t="s">
        <v>14</v>
      </c>
      <c r="B29" s="20">
        <v>13</v>
      </c>
      <c r="C29" s="20">
        <v>3</v>
      </c>
      <c r="D29" s="20">
        <v>1</v>
      </c>
      <c r="E29" s="20">
        <v>18</v>
      </c>
      <c r="F29" s="20">
        <v>5</v>
      </c>
      <c r="G29" s="20">
        <v>24</v>
      </c>
      <c r="H29" s="20">
        <v>39</v>
      </c>
      <c r="I29" s="20">
        <v>17</v>
      </c>
      <c r="J29" s="20">
        <v>25</v>
      </c>
      <c r="K29" s="20">
        <v>5</v>
      </c>
      <c r="L29" s="20">
        <v>12</v>
      </c>
      <c r="M29" s="20">
        <v>17</v>
      </c>
      <c r="N29" s="21">
        <f t="shared" si="0"/>
        <v>179</v>
      </c>
      <c r="O29" s="20">
        <v>0</v>
      </c>
      <c r="P29" s="20">
        <v>0</v>
      </c>
      <c r="Q29" s="20">
        <v>6</v>
      </c>
      <c r="R29" s="20">
        <v>4</v>
      </c>
      <c r="S29" s="20">
        <v>0</v>
      </c>
      <c r="T29" s="20">
        <v>0</v>
      </c>
      <c r="U29" s="20">
        <v>0</v>
      </c>
      <c r="V29" s="20">
        <v>0</v>
      </c>
      <c r="W29" s="20">
        <v>3</v>
      </c>
      <c r="X29" s="21">
        <v>0</v>
      </c>
      <c r="Y29" s="20">
        <v>0</v>
      </c>
      <c r="Z29" s="20">
        <v>0</v>
      </c>
      <c r="AA29" s="22">
        <f t="shared" si="1"/>
        <v>13</v>
      </c>
      <c r="AB29" s="22">
        <f t="shared" si="2"/>
        <v>192</v>
      </c>
    </row>
    <row r="30" spans="1:28" ht="15" customHeight="1" x14ac:dyDescent="0.25">
      <c r="A30" s="26" t="s">
        <v>27</v>
      </c>
      <c r="B30" s="20">
        <v>6</v>
      </c>
      <c r="C30" s="20">
        <v>5</v>
      </c>
      <c r="D30" s="20">
        <v>0</v>
      </c>
      <c r="E30" s="20">
        <v>0</v>
      </c>
      <c r="F30" s="20">
        <v>0</v>
      </c>
      <c r="G30" s="20">
        <v>0</v>
      </c>
      <c r="H30" s="20">
        <v>14</v>
      </c>
      <c r="I30" s="20">
        <v>0</v>
      </c>
      <c r="J30" s="20">
        <v>0</v>
      </c>
      <c r="K30" s="20">
        <v>0</v>
      </c>
      <c r="L30" s="20">
        <v>1</v>
      </c>
      <c r="M30" s="20">
        <v>0</v>
      </c>
      <c r="N30" s="21">
        <f t="shared" si="0"/>
        <v>26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1">
        <v>0</v>
      </c>
      <c r="Y30" s="20">
        <v>0</v>
      </c>
      <c r="Z30" s="20">
        <v>0</v>
      </c>
      <c r="AA30" s="22">
        <f t="shared" si="1"/>
        <v>0</v>
      </c>
      <c r="AB30" s="22">
        <f t="shared" si="2"/>
        <v>26</v>
      </c>
    </row>
    <row r="31" spans="1:28" ht="15" customHeight="1" x14ac:dyDescent="0.25">
      <c r="A31" s="26" t="s">
        <v>28</v>
      </c>
      <c r="B31" s="20">
        <v>0</v>
      </c>
      <c r="C31" s="20">
        <v>0</v>
      </c>
      <c r="D31" s="20">
        <v>14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f t="shared" si="0"/>
        <v>14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1">
        <v>0</v>
      </c>
      <c r="Y31" s="20">
        <v>0</v>
      </c>
      <c r="Z31" s="20">
        <v>0</v>
      </c>
      <c r="AA31" s="22">
        <f t="shared" si="1"/>
        <v>0</v>
      </c>
      <c r="AB31" s="22">
        <f t="shared" si="2"/>
        <v>14</v>
      </c>
    </row>
    <row r="32" spans="1:28" ht="15" customHeight="1" x14ac:dyDescent="0.25">
      <c r="A32" s="26" t="s">
        <v>15</v>
      </c>
      <c r="B32" s="20">
        <v>17</v>
      </c>
      <c r="C32" s="20">
        <v>5</v>
      </c>
      <c r="D32" s="20">
        <v>9</v>
      </c>
      <c r="E32" s="20">
        <v>0</v>
      </c>
      <c r="F32" s="20">
        <v>6</v>
      </c>
      <c r="G32" s="20">
        <v>9</v>
      </c>
      <c r="H32" s="20">
        <v>12</v>
      </c>
      <c r="I32" s="20">
        <v>15</v>
      </c>
      <c r="J32" s="20">
        <v>56</v>
      </c>
      <c r="K32" s="20">
        <v>14</v>
      </c>
      <c r="L32" s="20">
        <v>11</v>
      </c>
      <c r="M32" s="20">
        <v>30</v>
      </c>
      <c r="N32" s="21">
        <f t="shared" si="0"/>
        <v>184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24</v>
      </c>
      <c r="U32" s="20">
        <v>0</v>
      </c>
      <c r="V32" s="20">
        <v>15</v>
      </c>
      <c r="W32" s="20">
        <v>8</v>
      </c>
      <c r="X32" s="21">
        <v>1</v>
      </c>
      <c r="Y32" s="20">
        <v>0</v>
      </c>
      <c r="Z32" s="20">
        <v>4</v>
      </c>
      <c r="AA32" s="22">
        <f t="shared" si="1"/>
        <v>52</v>
      </c>
      <c r="AB32" s="22">
        <f t="shared" si="2"/>
        <v>236</v>
      </c>
    </row>
    <row r="33" spans="1:28" ht="15" customHeight="1" x14ac:dyDescent="0.25">
      <c r="A33" s="27" t="s">
        <v>19</v>
      </c>
      <c r="B33" s="20">
        <v>0</v>
      </c>
      <c r="C33" s="20">
        <v>0</v>
      </c>
      <c r="D33" s="20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1">
        <f t="shared" si="0"/>
        <v>0</v>
      </c>
      <c r="O33" s="20">
        <v>0</v>
      </c>
      <c r="P33" s="20">
        <v>0</v>
      </c>
      <c r="Q33" s="20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4">
        <v>0</v>
      </c>
      <c r="Y33" s="23">
        <v>0</v>
      </c>
      <c r="Z33" s="23">
        <v>0</v>
      </c>
      <c r="AA33" s="22">
        <f t="shared" si="1"/>
        <v>0</v>
      </c>
      <c r="AB33" s="22">
        <f t="shared" si="2"/>
        <v>0</v>
      </c>
    </row>
    <row r="34" spans="1:28" ht="15" customHeight="1" x14ac:dyDescent="0.25">
      <c r="A34" s="17" t="s">
        <v>1</v>
      </c>
      <c r="B34" s="30">
        <f t="shared" ref="B34:F34" si="3">SUM(B13:B33)</f>
        <v>515</v>
      </c>
      <c r="C34" s="30">
        <f t="shared" si="3"/>
        <v>205</v>
      </c>
      <c r="D34" s="30">
        <f t="shared" si="3"/>
        <v>325</v>
      </c>
      <c r="E34" s="30">
        <f t="shared" si="3"/>
        <v>317</v>
      </c>
      <c r="F34" s="30">
        <f t="shared" si="3"/>
        <v>448</v>
      </c>
      <c r="G34" s="30">
        <f>SUM(G13:G33)</f>
        <v>377</v>
      </c>
      <c r="H34" s="30">
        <f t="shared" ref="H34:J34" si="4">SUM(H13:H33)</f>
        <v>390</v>
      </c>
      <c r="I34" s="30">
        <f t="shared" si="4"/>
        <v>472</v>
      </c>
      <c r="J34" s="30">
        <f t="shared" si="4"/>
        <v>565</v>
      </c>
      <c r="K34" s="30">
        <f>SUM(K13:K33)</f>
        <v>480</v>
      </c>
      <c r="L34" s="30">
        <f>SUM(L13:L33)</f>
        <v>378</v>
      </c>
      <c r="M34" s="30">
        <f>SUM(M13:M33)</f>
        <v>728</v>
      </c>
      <c r="N34" s="31">
        <f>SUM(B34:M34)</f>
        <v>5200</v>
      </c>
      <c r="O34" s="30">
        <f t="shared" ref="O34:W34" si="5">SUM(O13:O33)</f>
        <v>496</v>
      </c>
      <c r="P34" s="30">
        <f t="shared" si="5"/>
        <v>177</v>
      </c>
      <c r="Q34" s="30">
        <f t="shared" si="5"/>
        <v>501</v>
      </c>
      <c r="R34" s="30">
        <f t="shared" si="5"/>
        <v>199</v>
      </c>
      <c r="S34" s="30">
        <f t="shared" si="5"/>
        <v>113</v>
      </c>
      <c r="T34" s="30">
        <f t="shared" si="5"/>
        <v>433</v>
      </c>
      <c r="U34" s="30">
        <f t="shared" si="5"/>
        <v>717</v>
      </c>
      <c r="V34" s="30">
        <f t="shared" si="5"/>
        <v>349</v>
      </c>
      <c r="W34" s="30">
        <f t="shared" si="5"/>
        <v>641</v>
      </c>
      <c r="X34" s="30">
        <f>SUM(X13:X33)</f>
        <v>302</v>
      </c>
      <c r="Y34" s="30">
        <f>SUM(Y13:Y33)</f>
        <v>56</v>
      </c>
      <c r="Z34" s="30">
        <f>SUM(Z13:Z33)</f>
        <v>285</v>
      </c>
      <c r="AA34" s="31">
        <f>SUM(O34:Z34)</f>
        <v>4269</v>
      </c>
      <c r="AB34" s="31">
        <f>SUM(AB13:AB33)</f>
        <v>9469</v>
      </c>
    </row>
    <row r="35" spans="1:28" ht="15" customHeight="1" x14ac:dyDescent="0.25">
      <c r="A35" s="81" t="s">
        <v>78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</row>
    <row r="36" spans="1:28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1"/>
      <c r="X36" s="6"/>
      <c r="Y36" s="6"/>
      <c r="Z36" s="11"/>
    </row>
    <row r="37" spans="1:2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1"/>
      <c r="X37" s="6"/>
      <c r="Y37" s="6"/>
      <c r="Z37" s="11"/>
    </row>
    <row r="38" spans="1:2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11"/>
      <c r="X38" s="6"/>
      <c r="Y38" s="6"/>
      <c r="Z38" s="11"/>
    </row>
    <row r="39" spans="1:28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1"/>
      <c r="X39" s="6"/>
      <c r="Y39" s="6"/>
      <c r="Z39" s="11"/>
    </row>
    <row r="40" spans="1:28" x14ac:dyDescent="0.25">
      <c r="A40" s="6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</sheetData>
  <mergeCells count="9">
    <mergeCell ref="A35:AA35"/>
    <mergeCell ref="A2:AB4"/>
    <mergeCell ref="A11:A12"/>
    <mergeCell ref="B11:M11"/>
    <mergeCell ref="N11:N12"/>
    <mergeCell ref="O11:Z11"/>
    <mergeCell ref="AA11:AA12"/>
    <mergeCell ref="AB11:AB12"/>
    <mergeCell ref="A9:AB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AB38"/>
  <sheetViews>
    <sheetView showGridLines="0" topLeftCell="F4" zoomScale="70" zoomScaleNormal="70" workbookViewId="0">
      <selection activeCell="Z35" sqref="Z35"/>
    </sheetView>
  </sheetViews>
  <sheetFormatPr baseColWidth="10" defaultColWidth="11.42578125" defaultRowHeight="15" x14ac:dyDescent="0.25"/>
  <cols>
    <col min="1" max="1" width="23.42578125" style="2" customWidth="1"/>
    <col min="2" max="7" width="9" style="1" customWidth="1"/>
    <col min="8" max="8" width="10.140625" style="1" customWidth="1"/>
    <col min="9" max="9" width="9.28515625" style="1" customWidth="1"/>
    <col min="10" max="10" width="10.28515625" style="1" customWidth="1"/>
    <col min="11" max="15" width="13" style="1" customWidth="1"/>
    <col min="16" max="20" width="9.140625" style="1" customWidth="1"/>
    <col min="21" max="22" width="12.140625" style="1" customWidth="1"/>
    <col min="23" max="28" width="13.140625" style="1" customWidth="1"/>
    <col min="29" max="16384" width="11.42578125" style="1"/>
  </cols>
  <sheetData>
    <row r="1" spans="1:28" ht="15" customHeight="1" x14ac:dyDescent="0.25"/>
    <row r="2" spans="1:28" ht="15" customHeight="1" x14ac:dyDescent="0.25">
      <c r="A2" s="84" t="s">
        <v>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</row>
    <row r="3" spans="1:28" ht="1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1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15" customHeight="1" x14ac:dyDescent="0.25">
      <c r="A5" s="1"/>
    </row>
    <row r="6" spans="1:28" ht="15" customHeight="1" x14ac:dyDescent="0.25">
      <c r="A6" s="28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8" ht="1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15" customHeight="1" x14ac:dyDescent="0.25">
      <c r="A9" s="88" t="s">
        <v>98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ht="1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8" ht="15" customHeight="1" x14ac:dyDescent="0.25">
      <c r="A11" s="82" t="s">
        <v>3</v>
      </c>
      <c r="B11" s="78" t="s">
        <v>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79"/>
      <c r="N11" s="85" t="s">
        <v>73</v>
      </c>
      <c r="O11" s="78" t="s">
        <v>20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79"/>
      <c r="AA11" s="85" t="s">
        <v>74</v>
      </c>
      <c r="AB11" s="89" t="s">
        <v>75</v>
      </c>
    </row>
    <row r="12" spans="1:28" ht="15" customHeight="1" x14ac:dyDescent="0.25">
      <c r="A12" s="79"/>
      <c r="B12" s="15" t="s">
        <v>21</v>
      </c>
      <c r="C12" s="15" t="s">
        <v>22</v>
      </c>
      <c r="D12" s="15" t="s">
        <v>23</v>
      </c>
      <c r="E12" s="15" t="s">
        <v>64</v>
      </c>
      <c r="F12" s="15" t="s">
        <v>65</v>
      </c>
      <c r="G12" s="15" t="s">
        <v>66</v>
      </c>
      <c r="H12" s="15" t="s">
        <v>67</v>
      </c>
      <c r="I12" s="15" t="s">
        <v>68</v>
      </c>
      <c r="J12" s="15" t="s">
        <v>69</v>
      </c>
      <c r="K12" s="15" t="s">
        <v>70</v>
      </c>
      <c r="L12" s="15" t="s">
        <v>71</v>
      </c>
      <c r="M12" s="15" t="s">
        <v>72</v>
      </c>
      <c r="N12" s="77"/>
      <c r="O12" s="15" t="s">
        <v>21</v>
      </c>
      <c r="P12" s="15" t="s">
        <v>22</v>
      </c>
      <c r="Q12" s="15" t="s">
        <v>23</v>
      </c>
      <c r="R12" s="15" t="s">
        <v>64</v>
      </c>
      <c r="S12" s="15" t="s">
        <v>65</v>
      </c>
      <c r="T12" s="15" t="s">
        <v>66</v>
      </c>
      <c r="U12" s="15" t="s">
        <v>67</v>
      </c>
      <c r="V12" s="15" t="s">
        <v>68</v>
      </c>
      <c r="W12" s="15" t="s">
        <v>69</v>
      </c>
      <c r="X12" s="15" t="s">
        <v>70</v>
      </c>
      <c r="Y12" s="15" t="s">
        <v>71</v>
      </c>
      <c r="Z12" s="15" t="s">
        <v>72</v>
      </c>
      <c r="AA12" s="77"/>
      <c r="AB12" s="78"/>
    </row>
    <row r="13" spans="1:28" ht="15" customHeight="1" x14ac:dyDescent="0.25">
      <c r="A13" s="26" t="s">
        <v>29</v>
      </c>
      <c r="B13" s="20">
        <v>1</v>
      </c>
      <c r="C13" s="20">
        <v>2</v>
      </c>
      <c r="D13" s="20">
        <v>1</v>
      </c>
      <c r="E13" s="20">
        <v>1</v>
      </c>
      <c r="F13" s="20">
        <v>1</v>
      </c>
      <c r="G13" s="20">
        <v>1</v>
      </c>
      <c r="H13" s="20">
        <v>3</v>
      </c>
      <c r="I13" s="20">
        <v>2</v>
      </c>
      <c r="J13" s="20">
        <v>1</v>
      </c>
      <c r="K13" s="20">
        <v>0</v>
      </c>
      <c r="L13" s="20">
        <v>0</v>
      </c>
      <c r="M13" s="20">
        <v>0</v>
      </c>
      <c r="N13" s="21">
        <f>SUM(B13:M13)</f>
        <v>13</v>
      </c>
      <c r="O13" s="20">
        <v>1</v>
      </c>
      <c r="P13" s="20">
        <v>0</v>
      </c>
      <c r="Q13" s="20">
        <v>0</v>
      </c>
      <c r="R13" s="20">
        <v>0</v>
      </c>
      <c r="S13" s="20">
        <v>1</v>
      </c>
      <c r="T13" s="20">
        <v>0</v>
      </c>
      <c r="U13" s="20">
        <v>0</v>
      </c>
      <c r="V13" s="20">
        <v>0</v>
      </c>
      <c r="W13" s="20">
        <v>0</v>
      </c>
      <c r="X13" s="20">
        <v>2</v>
      </c>
      <c r="Y13" s="20">
        <v>0</v>
      </c>
      <c r="Z13" s="20">
        <v>0</v>
      </c>
      <c r="AA13" s="21">
        <f>SUM(O13:Z13)</f>
        <v>4</v>
      </c>
      <c r="AB13" s="22">
        <f>N13+AA13</f>
        <v>17</v>
      </c>
    </row>
    <row r="14" spans="1:28" ht="15" customHeight="1" x14ac:dyDescent="0.25">
      <c r="A14" s="26" t="s">
        <v>30</v>
      </c>
      <c r="B14" s="20">
        <v>68</v>
      </c>
      <c r="C14" s="20">
        <v>92</v>
      </c>
      <c r="D14" s="20">
        <v>94</v>
      </c>
      <c r="E14" s="20">
        <v>94</v>
      </c>
      <c r="F14" s="20">
        <v>85</v>
      </c>
      <c r="G14" s="20">
        <v>95</v>
      </c>
      <c r="H14" s="20">
        <v>127</v>
      </c>
      <c r="I14" s="20">
        <v>141</v>
      </c>
      <c r="J14" s="20">
        <v>128</v>
      </c>
      <c r="K14" s="20">
        <v>146</v>
      </c>
      <c r="L14" s="20">
        <v>122</v>
      </c>
      <c r="M14" s="20">
        <v>131</v>
      </c>
      <c r="N14" s="21">
        <f t="shared" ref="N14:N31" si="0">SUM(B14:M14)</f>
        <v>1323</v>
      </c>
      <c r="O14" s="20">
        <v>7</v>
      </c>
      <c r="P14" s="20">
        <v>6</v>
      </c>
      <c r="Q14" s="20">
        <v>11</v>
      </c>
      <c r="R14" s="20">
        <v>2</v>
      </c>
      <c r="S14" s="20">
        <v>4</v>
      </c>
      <c r="T14" s="20">
        <v>7</v>
      </c>
      <c r="U14" s="20">
        <v>19</v>
      </c>
      <c r="V14" s="20">
        <v>11</v>
      </c>
      <c r="W14" s="20">
        <v>19</v>
      </c>
      <c r="X14" s="20">
        <v>8</v>
      </c>
      <c r="Y14" s="20">
        <v>12</v>
      </c>
      <c r="Z14" s="20">
        <v>23</v>
      </c>
      <c r="AA14" s="21">
        <f t="shared" ref="AA14:AA31" si="1">SUM(O14:Z14)</f>
        <v>129</v>
      </c>
      <c r="AB14" s="22">
        <f t="shared" ref="AB14:AB31" si="2">N14+AA14</f>
        <v>1452</v>
      </c>
    </row>
    <row r="15" spans="1:28" ht="15" customHeight="1" x14ac:dyDescent="0.25">
      <c r="A15" s="26" t="s">
        <v>31</v>
      </c>
      <c r="B15" s="20">
        <v>12</v>
      </c>
      <c r="C15" s="20">
        <v>10</v>
      </c>
      <c r="D15" s="20">
        <v>14</v>
      </c>
      <c r="E15" s="20">
        <v>17</v>
      </c>
      <c r="F15" s="20">
        <v>12</v>
      </c>
      <c r="G15" s="20">
        <v>5</v>
      </c>
      <c r="H15" s="20">
        <v>23</v>
      </c>
      <c r="I15" s="20">
        <v>24</v>
      </c>
      <c r="J15" s="20">
        <v>15</v>
      </c>
      <c r="K15" s="20">
        <v>23</v>
      </c>
      <c r="L15" s="20">
        <v>18</v>
      </c>
      <c r="M15" s="20">
        <v>13</v>
      </c>
      <c r="N15" s="21">
        <f t="shared" si="0"/>
        <v>186</v>
      </c>
      <c r="O15" s="20">
        <v>0</v>
      </c>
      <c r="P15" s="20">
        <v>0</v>
      </c>
      <c r="Q15" s="20">
        <v>3</v>
      </c>
      <c r="R15" s="20">
        <v>0</v>
      </c>
      <c r="S15" s="20">
        <v>0</v>
      </c>
      <c r="T15" s="20">
        <v>1</v>
      </c>
      <c r="U15" s="20">
        <v>4</v>
      </c>
      <c r="V15" s="20">
        <v>3</v>
      </c>
      <c r="W15" s="20">
        <v>4</v>
      </c>
      <c r="X15" s="20">
        <v>0</v>
      </c>
      <c r="Y15" s="20">
        <v>0</v>
      </c>
      <c r="Z15" s="20">
        <v>1</v>
      </c>
      <c r="AA15" s="21">
        <f t="shared" si="1"/>
        <v>16</v>
      </c>
      <c r="AB15" s="22">
        <f t="shared" si="2"/>
        <v>202</v>
      </c>
    </row>
    <row r="16" spans="1:28" ht="15" customHeight="1" x14ac:dyDescent="0.25">
      <c r="A16" s="26" t="s">
        <v>32</v>
      </c>
      <c r="B16" s="20">
        <v>4</v>
      </c>
      <c r="C16" s="20">
        <v>20</v>
      </c>
      <c r="D16" s="20">
        <v>10</v>
      </c>
      <c r="E16" s="20">
        <v>26</v>
      </c>
      <c r="F16" s="20">
        <v>11</v>
      </c>
      <c r="G16" s="20">
        <v>12</v>
      </c>
      <c r="H16" s="20">
        <v>18</v>
      </c>
      <c r="I16" s="20">
        <v>23</v>
      </c>
      <c r="J16" s="20">
        <v>22</v>
      </c>
      <c r="K16" s="20">
        <v>29</v>
      </c>
      <c r="L16" s="20">
        <v>23</v>
      </c>
      <c r="M16" s="20">
        <v>17</v>
      </c>
      <c r="N16" s="21">
        <f t="shared" si="0"/>
        <v>215</v>
      </c>
      <c r="O16" s="20">
        <v>0</v>
      </c>
      <c r="P16" s="20">
        <v>1</v>
      </c>
      <c r="Q16" s="20">
        <v>0</v>
      </c>
      <c r="R16" s="20">
        <v>1</v>
      </c>
      <c r="S16" s="20">
        <v>0</v>
      </c>
      <c r="T16" s="20">
        <v>1</v>
      </c>
      <c r="U16" s="20">
        <v>6</v>
      </c>
      <c r="V16" s="20">
        <v>4</v>
      </c>
      <c r="W16" s="20">
        <v>3</v>
      </c>
      <c r="X16" s="20">
        <v>9</v>
      </c>
      <c r="Y16" s="20">
        <v>2</v>
      </c>
      <c r="Z16" s="20">
        <v>1</v>
      </c>
      <c r="AA16" s="21">
        <f t="shared" si="1"/>
        <v>28</v>
      </c>
      <c r="AB16" s="22">
        <f t="shared" si="2"/>
        <v>243</v>
      </c>
    </row>
    <row r="17" spans="1:28" ht="15" customHeight="1" x14ac:dyDescent="0.25">
      <c r="A17" s="26" t="s">
        <v>33</v>
      </c>
      <c r="B17" s="20">
        <v>7</v>
      </c>
      <c r="C17" s="20">
        <v>10</v>
      </c>
      <c r="D17" s="20">
        <v>22</v>
      </c>
      <c r="E17" s="20">
        <v>9</v>
      </c>
      <c r="F17" s="20">
        <v>9</v>
      </c>
      <c r="G17" s="20">
        <v>14</v>
      </c>
      <c r="H17" s="20">
        <v>23</v>
      </c>
      <c r="I17" s="20">
        <v>18</v>
      </c>
      <c r="J17" s="20">
        <v>29</v>
      </c>
      <c r="K17" s="20">
        <v>24</v>
      </c>
      <c r="L17" s="20">
        <v>29</v>
      </c>
      <c r="M17" s="20">
        <v>32</v>
      </c>
      <c r="N17" s="21">
        <f t="shared" si="0"/>
        <v>226</v>
      </c>
      <c r="O17" s="20">
        <v>1</v>
      </c>
      <c r="P17" s="20">
        <v>4</v>
      </c>
      <c r="Q17" s="20">
        <v>5</v>
      </c>
      <c r="R17" s="20">
        <v>1</v>
      </c>
      <c r="S17" s="20">
        <v>3</v>
      </c>
      <c r="T17" s="20">
        <v>4</v>
      </c>
      <c r="U17" s="20">
        <v>3</v>
      </c>
      <c r="V17" s="20">
        <v>4</v>
      </c>
      <c r="W17" s="20">
        <v>3</v>
      </c>
      <c r="X17" s="20">
        <v>6</v>
      </c>
      <c r="Y17" s="20">
        <v>2</v>
      </c>
      <c r="Z17" s="20">
        <v>4</v>
      </c>
      <c r="AA17" s="21">
        <f t="shared" si="1"/>
        <v>40</v>
      </c>
      <c r="AB17" s="22">
        <f t="shared" si="2"/>
        <v>266</v>
      </c>
    </row>
    <row r="18" spans="1:28" ht="15" customHeight="1" x14ac:dyDescent="0.25">
      <c r="A18" s="26" t="s">
        <v>34</v>
      </c>
      <c r="B18" s="20">
        <v>1</v>
      </c>
      <c r="C18" s="20">
        <v>2</v>
      </c>
      <c r="D18" s="20">
        <v>3</v>
      </c>
      <c r="E18" s="20">
        <v>2</v>
      </c>
      <c r="F18" s="20">
        <v>3</v>
      </c>
      <c r="G18" s="20">
        <v>4</v>
      </c>
      <c r="H18" s="20">
        <v>9</v>
      </c>
      <c r="I18" s="20">
        <v>4</v>
      </c>
      <c r="J18" s="20">
        <v>6</v>
      </c>
      <c r="K18" s="20">
        <v>6</v>
      </c>
      <c r="L18" s="20">
        <v>3</v>
      </c>
      <c r="M18" s="20">
        <v>5</v>
      </c>
      <c r="N18" s="21">
        <f t="shared" si="0"/>
        <v>48</v>
      </c>
      <c r="O18" s="20">
        <v>0</v>
      </c>
      <c r="P18" s="20">
        <v>0</v>
      </c>
      <c r="Q18" s="20">
        <v>0</v>
      </c>
      <c r="R18" s="20">
        <v>0</v>
      </c>
      <c r="S18" s="20">
        <v>1</v>
      </c>
      <c r="T18" s="20">
        <v>1</v>
      </c>
      <c r="U18" s="20">
        <v>0</v>
      </c>
      <c r="V18" s="20">
        <v>1</v>
      </c>
      <c r="W18" s="20">
        <v>1</v>
      </c>
      <c r="X18" s="20">
        <v>0</v>
      </c>
      <c r="Y18" s="20">
        <v>0</v>
      </c>
      <c r="Z18" s="20">
        <v>1</v>
      </c>
      <c r="AA18" s="21">
        <f t="shared" si="1"/>
        <v>5</v>
      </c>
      <c r="AB18" s="22">
        <f t="shared" si="2"/>
        <v>53</v>
      </c>
    </row>
    <row r="19" spans="1:28" ht="15" customHeight="1" x14ac:dyDescent="0.25">
      <c r="A19" s="26" t="s">
        <v>35</v>
      </c>
      <c r="B19" s="20">
        <v>12</v>
      </c>
      <c r="C19" s="20">
        <v>9</v>
      </c>
      <c r="D19" s="20">
        <v>8</v>
      </c>
      <c r="E19" s="20">
        <v>12</v>
      </c>
      <c r="F19" s="20">
        <v>6</v>
      </c>
      <c r="G19" s="20">
        <v>6</v>
      </c>
      <c r="H19" s="20">
        <v>11</v>
      </c>
      <c r="I19" s="20">
        <v>14</v>
      </c>
      <c r="J19" s="20">
        <v>18</v>
      </c>
      <c r="K19" s="20">
        <v>13</v>
      </c>
      <c r="L19" s="20">
        <v>13</v>
      </c>
      <c r="M19" s="20">
        <v>9</v>
      </c>
      <c r="N19" s="21">
        <f t="shared" si="0"/>
        <v>131</v>
      </c>
      <c r="O19" s="20">
        <v>2</v>
      </c>
      <c r="P19" s="20">
        <v>7</v>
      </c>
      <c r="Q19" s="20">
        <v>3</v>
      </c>
      <c r="R19" s="20">
        <v>2</v>
      </c>
      <c r="S19" s="20">
        <v>1</v>
      </c>
      <c r="T19" s="20">
        <v>0</v>
      </c>
      <c r="U19" s="20">
        <v>3</v>
      </c>
      <c r="V19" s="20">
        <v>3</v>
      </c>
      <c r="W19" s="20">
        <v>5</v>
      </c>
      <c r="X19" s="20">
        <v>3</v>
      </c>
      <c r="Y19" s="20">
        <v>3</v>
      </c>
      <c r="Z19" s="20">
        <v>1</v>
      </c>
      <c r="AA19" s="21">
        <f t="shared" si="1"/>
        <v>33</v>
      </c>
      <c r="AB19" s="22">
        <f t="shared" si="2"/>
        <v>164</v>
      </c>
    </row>
    <row r="20" spans="1:28" ht="15" customHeight="1" x14ac:dyDescent="0.25">
      <c r="A20" s="26" t="s">
        <v>36</v>
      </c>
      <c r="B20" s="20">
        <v>133</v>
      </c>
      <c r="C20" s="20">
        <v>152</v>
      </c>
      <c r="D20" s="20">
        <v>174</v>
      </c>
      <c r="E20" s="20">
        <v>193</v>
      </c>
      <c r="F20" s="20">
        <v>180</v>
      </c>
      <c r="G20" s="20">
        <v>168</v>
      </c>
      <c r="H20" s="20">
        <v>261</v>
      </c>
      <c r="I20" s="20">
        <v>212</v>
      </c>
      <c r="J20" s="20">
        <v>256</v>
      </c>
      <c r="K20" s="20">
        <v>276</v>
      </c>
      <c r="L20" s="20">
        <v>222</v>
      </c>
      <c r="M20" s="20">
        <v>228</v>
      </c>
      <c r="N20" s="21">
        <f t="shared" si="0"/>
        <v>2455</v>
      </c>
      <c r="O20" s="20">
        <v>6</v>
      </c>
      <c r="P20" s="20">
        <v>5</v>
      </c>
      <c r="Q20" s="20">
        <v>17</v>
      </c>
      <c r="R20" s="20">
        <v>9</v>
      </c>
      <c r="S20" s="20">
        <v>9</v>
      </c>
      <c r="T20" s="20">
        <v>9</v>
      </c>
      <c r="U20" s="20">
        <v>13</v>
      </c>
      <c r="V20" s="20">
        <v>26</v>
      </c>
      <c r="W20" s="20">
        <v>41</v>
      </c>
      <c r="X20" s="20">
        <v>27</v>
      </c>
      <c r="Y20" s="20">
        <v>16</v>
      </c>
      <c r="Z20" s="20">
        <v>33</v>
      </c>
      <c r="AA20" s="21">
        <f t="shared" si="1"/>
        <v>211</v>
      </c>
      <c r="AB20" s="22">
        <f t="shared" si="2"/>
        <v>2666</v>
      </c>
    </row>
    <row r="21" spans="1:28" ht="15" customHeight="1" x14ac:dyDescent="0.25">
      <c r="A21" s="26" t="s">
        <v>37</v>
      </c>
      <c r="B21" s="20">
        <v>116</v>
      </c>
      <c r="C21" s="20">
        <v>128</v>
      </c>
      <c r="D21" s="20">
        <v>141</v>
      </c>
      <c r="E21" s="20">
        <v>140</v>
      </c>
      <c r="F21" s="20">
        <v>161</v>
      </c>
      <c r="G21" s="20">
        <v>144</v>
      </c>
      <c r="H21" s="20">
        <v>259</v>
      </c>
      <c r="I21" s="20">
        <v>222</v>
      </c>
      <c r="J21" s="20">
        <v>256</v>
      </c>
      <c r="K21" s="20">
        <v>225</v>
      </c>
      <c r="L21" s="20">
        <v>234</v>
      </c>
      <c r="M21" s="20">
        <v>202</v>
      </c>
      <c r="N21" s="21">
        <f t="shared" si="0"/>
        <v>2228</v>
      </c>
      <c r="O21" s="20">
        <v>12</v>
      </c>
      <c r="P21" s="20">
        <v>9</v>
      </c>
      <c r="Q21" s="20">
        <v>37</v>
      </c>
      <c r="R21" s="20">
        <v>12</v>
      </c>
      <c r="S21" s="20">
        <v>21</v>
      </c>
      <c r="T21" s="20">
        <v>14</v>
      </c>
      <c r="U21" s="20">
        <v>46</v>
      </c>
      <c r="V21" s="20">
        <v>49</v>
      </c>
      <c r="W21" s="20">
        <v>58</v>
      </c>
      <c r="X21" s="20">
        <v>35</v>
      </c>
      <c r="Y21" s="20">
        <v>21</v>
      </c>
      <c r="Z21" s="20">
        <v>44</v>
      </c>
      <c r="AA21" s="21">
        <f t="shared" si="1"/>
        <v>358</v>
      </c>
      <c r="AB21" s="22">
        <f t="shared" si="2"/>
        <v>2586</v>
      </c>
    </row>
    <row r="22" spans="1:28" ht="15" customHeight="1" x14ac:dyDescent="0.25">
      <c r="A22" s="26" t="s">
        <v>38</v>
      </c>
      <c r="B22" s="20">
        <v>9</v>
      </c>
      <c r="C22" s="20">
        <v>1</v>
      </c>
      <c r="D22" s="20">
        <v>5</v>
      </c>
      <c r="E22" s="20">
        <v>11</v>
      </c>
      <c r="F22" s="20">
        <v>7</v>
      </c>
      <c r="G22" s="20">
        <v>4</v>
      </c>
      <c r="H22" s="20">
        <v>6</v>
      </c>
      <c r="I22" s="20">
        <v>18</v>
      </c>
      <c r="J22" s="20">
        <v>13</v>
      </c>
      <c r="K22" s="20">
        <v>7</v>
      </c>
      <c r="L22" s="20">
        <v>26</v>
      </c>
      <c r="M22" s="20">
        <v>12</v>
      </c>
      <c r="N22" s="21">
        <f t="shared" si="0"/>
        <v>119</v>
      </c>
      <c r="O22" s="20">
        <v>1</v>
      </c>
      <c r="P22" s="20">
        <v>1</v>
      </c>
      <c r="Q22" s="20">
        <v>1</v>
      </c>
      <c r="R22" s="20">
        <v>1</v>
      </c>
      <c r="S22" s="20">
        <v>1</v>
      </c>
      <c r="T22" s="20">
        <v>2</v>
      </c>
      <c r="U22" s="20">
        <v>6</v>
      </c>
      <c r="V22" s="20">
        <v>3</v>
      </c>
      <c r="W22" s="20">
        <v>2</v>
      </c>
      <c r="X22" s="20">
        <v>2</v>
      </c>
      <c r="Y22" s="20">
        <v>0</v>
      </c>
      <c r="Z22" s="20">
        <v>3</v>
      </c>
      <c r="AA22" s="21">
        <f t="shared" si="1"/>
        <v>23</v>
      </c>
      <c r="AB22" s="22">
        <f t="shared" si="2"/>
        <v>142</v>
      </c>
    </row>
    <row r="23" spans="1:28" ht="15" customHeight="1" x14ac:dyDescent="0.25">
      <c r="A23" s="26" t="s">
        <v>39</v>
      </c>
      <c r="B23" s="20">
        <v>4</v>
      </c>
      <c r="C23" s="20">
        <v>8</v>
      </c>
      <c r="D23" s="20">
        <v>4</v>
      </c>
      <c r="E23" s="20">
        <v>10</v>
      </c>
      <c r="F23" s="20">
        <v>5</v>
      </c>
      <c r="G23" s="20">
        <v>11</v>
      </c>
      <c r="H23" s="20">
        <v>16</v>
      </c>
      <c r="I23" s="20">
        <v>12</v>
      </c>
      <c r="J23" s="20">
        <v>17</v>
      </c>
      <c r="K23" s="20">
        <v>13</v>
      </c>
      <c r="L23" s="20">
        <v>13</v>
      </c>
      <c r="M23" s="20">
        <v>11</v>
      </c>
      <c r="N23" s="21">
        <f t="shared" si="0"/>
        <v>124</v>
      </c>
      <c r="O23" s="20">
        <v>3</v>
      </c>
      <c r="P23" s="20">
        <v>0</v>
      </c>
      <c r="Q23" s="20">
        <v>0</v>
      </c>
      <c r="R23" s="20">
        <v>1</v>
      </c>
      <c r="S23" s="20">
        <v>1</v>
      </c>
      <c r="T23" s="20">
        <v>1</v>
      </c>
      <c r="U23" s="20">
        <v>6</v>
      </c>
      <c r="V23" s="20">
        <v>5</v>
      </c>
      <c r="W23" s="20">
        <v>3</v>
      </c>
      <c r="X23" s="20">
        <v>4</v>
      </c>
      <c r="Y23" s="20">
        <v>2</v>
      </c>
      <c r="Z23" s="20">
        <v>3</v>
      </c>
      <c r="AA23" s="21">
        <f t="shared" si="1"/>
        <v>29</v>
      </c>
      <c r="AB23" s="22">
        <f t="shared" si="2"/>
        <v>153</v>
      </c>
    </row>
    <row r="24" spans="1:28" ht="15" customHeight="1" x14ac:dyDescent="0.25">
      <c r="A24" s="26" t="s">
        <v>40</v>
      </c>
      <c r="B24" s="20">
        <v>8</v>
      </c>
      <c r="C24" s="20">
        <v>5</v>
      </c>
      <c r="D24" s="20">
        <v>12</v>
      </c>
      <c r="E24" s="20">
        <v>8</v>
      </c>
      <c r="F24" s="20">
        <v>5</v>
      </c>
      <c r="G24" s="20">
        <v>14</v>
      </c>
      <c r="H24" s="20">
        <v>11</v>
      </c>
      <c r="I24" s="20">
        <v>10</v>
      </c>
      <c r="J24" s="20">
        <v>11</v>
      </c>
      <c r="K24" s="20">
        <v>12</v>
      </c>
      <c r="L24" s="20">
        <v>14</v>
      </c>
      <c r="M24" s="20">
        <v>14</v>
      </c>
      <c r="N24" s="21">
        <f t="shared" si="0"/>
        <v>124</v>
      </c>
      <c r="O24" s="20">
        <v>0</v>
      </c>
      <c r="P24" s="20">
        <v>2</v>
      </c>
      <c r="Q24" s="20">
        <v>1</v>
      </c>
      <c r="R24" s="20">
        <v>2</v>
      </c>
      <c r="S24" s="20">
        <v>0</v>
      </c>
      <c r="T24" s="20">
        <v>2</v>
      </c>
      <c r="U24" s="20">
        <v>2</v>
      </c>
      <c r="V24" s="20">
        <v>3</v>
      </c>
      <c r="W24" s="20">
        <v>0</v>
      </c>
      <c r="X24" s="20">
        <v>0</v>
      </c>
      <c r="Y24" s="20">
        <v>0</v>
      </c>
      <c r="Z24" s="20">
        <v>2</v>
      </c>
      <c r="AA24" s="21">
        <f t="shared" si="1"/>
        <v>14</v>
      </c>
      <c r="AB24" s="22">
        <f t="shared" si="2"/>
        <v>138</v>
      </c>
    </row>
    <row r="25" spans="1:28" ht="15" customHeight="1" x14ac:dyDescent="0.25">
      <c r="A25" s="26" t="s">
        <v>41</v>
      </c>
      <c r="B25" s="20">
        <v>14</v>
      </c>
      <c r="C25" s="20">
        <v>22</v>
      </c>
      <c r="D25" s="20">
        <v>19</v>
      </c>
      <c r="E25" s="20">
        <v>44</v>
      </c>
      <c r="F25" s="20">
        <v>25</v>
      </c>
      <c r="G25" s="20">
        <v>37</v>
      </c>
      <c r="H25" s="20">
        <v>49</v>
      </c>
      <c r="I25" s="20">
        <v>51</v>
      </c>
      <c r="J25" s="20">
        <v>54</v>
      </c>
      <c r="K25" s="20">
        <v>39</v>
      </c>
      <c r="L25" s="20">
        <v>55</v>
      </c>
      <c r="M25" s="20">
        <v>39</v>
      </c>
      <c r="N25" s="21">
        <f t="shared" si="0"/>
        <v>448</v>
      </c>
      <c r="O25" s="20">
        <v>5</v>
      </c>
      <c r="P25" s="20">
        <v>6</v>
      </c>
      <c r="Q25" s="20">
        <v>3</v>
      </c>
      <c r="R25" s="20">
        <v>3</v>
      </c>
      <c r="S25" s="20">
        <v>9</v>
      </c>
      <c r="T25" s="20">
        <v>5</v>
      </c>
      <c r="U25" s="20">
        <v>8</v>
      </c>
      <c r="V25" s="20">
        <v>8</v>
      </c>
      <c r="W25" s="20">
        <v>15</v>
      </c>
      <c r="X25" s="20">
        <v>4</v>
      </c>
      <c r="Y25" s="20">
        <v>3</v>
      </c>
      <c r="Z25" s="20">
        <v>7</v>
      </c>
      <c r="AA25" s="21">
        <f t="shared" si="1"/>
        <v>76</v>
      </c>
      <c r="AB25" s="22">
        <f t="shared" si="2"/>
        <v>524</v>
      </c>
    </row>
    <row r="26" spans="1:28" ht="15" customHeight="1" x14ac:dyDescent="0.25">
      <c r="A26" s="26" t="s">
        <v>42</v>
      </c>
      <c r="B26" s="20">
        <v>3</v>
      </c>
      <c r="C26" s="20">
        <v>3</v>
      </c>
      <c r="D26" s="20">
        <v>5</v>
      </c>
      <c r="E26" s="20">
        <v>6</v>
      </c>
      <c r="F26" s="20">
        <v>1</v>
      </c>
      <c r="G26" s="20">
        <v>5</v>
      </c>
      <c r="H26" s="20">
        <v>4</v>
      </c>
      <c r="I26" s="20">
        <v>5</v>
      </c>
      <c r="J26" s="20">
        <v>3</v>
      </c>
      <c r="K26" s="20">
        <v>4</v>
      </c>
      <c r="L26" s="20">
        <v>7</v>
      </c>
      <c r="M26" s="20">
        <v>10</v>
      </c>
      <c r="N26" s="21">
        <f t="shared" si="0"/>
        <v>56</v>
      </c>
      <c r="O26" s="20">
        <v>1</v>
      </c>
      <c r="P26" s="20">
        <v>1</v>
      </c>
      <c r="Q26" s="20">
        <v>4</v>
      </c>
      <c r="R26" s="20">
        <v>2</v>
      </c>
      <c r="S26" s="20">
        <v>1</v>
      </c>
      <c r="T26" s="20">
        <v>1</v>
      </c>
      <c r="U26" s="20">
        <v>2</v>
      </c>
      <c r="V26" s="20">
        <v>1</v>
      </c>
      <c r="W26" s="20">
        <v>1</v>
      </c>
      <c r="X26" s="20">
        <v>5</v>
      </c>
      <c r="Y26" s="20">
        <v>1</v>
      </c>
      <c r="Z26" s="20">
        <v>2</v>
      </c>
      <c r="AA26" s="21">
        <f t="shared" si="1"/>
        <v>22</v>
      </c>
      <c r="AB26" s="22">
        <f t="shared" si="2"/>
        <v>78</v>
      </c>
    </row>
    <row r="27" spans="1:28" ht="15" customHeight="1" x14ac:dyDescent="0.25">
      <c r="A27" s="26" t="s">
        <v>43</v>
      </c>
      <c r="B27" s="20">
        <v>2</v>
      </c>
      <c r="C27" s="20">
        <v>2</v>
      </c>
      <c r="D27" s="20">
        <v>0</v>
      </c>
      <c r="E27" s="20">
        <v>2</v>
      </c>
      <c r="F27" s="20">
        <v>5</v>
      </c>
      <c r="G27" s="20">
        <v>1</v>
      </c>
      <c r="H27" s="20">
        <v>5</v>
      </c>
      <c r="I27" s="20">
        <v>4</v>
      </c>
      <c r="J27" s="20">
        <v>3</v>
      </c>
      <c r="K27" s="20">
        <v>2</v>
      </c>
      <c r="L27" s="20">
        <v>6</v>
      </c>
      <c r="M27" s="20">
        <v>9</v>
      </c>
      <c r="N27" s="21">
        <f t="shared" si="0"/>
        <v>41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2</v>
      </c>
      <c r="V27" s="20">
        <v>2</v>
      </c>
      <c r="W27" s="20">
        <v>2</v>
      </c>
      <c r="X27" s="20">
        <v>1</v>
      </c>
      <c r="Y27" s="20">
        <v>0</v>
      </c>
      <c r="Z27" s="20">
        <v>0</v>
      </c>
      <c r="AA27" s="21">
        <f t="shared" si="1"/>
        <v>7</v>
      </c>
      <c r="AB27" s="22">
        <f t="shared" si="2"/>
        <v>48</v>
      </c>
    </row>
    <row r="28" spans="1:28" ht="15" customHeight="1" x14ac:dyDescent="0.25">
      <c r="A28" s="26" t="s">
        <v>44</v>
      </c>
      <c r="B28" s="20">
        <v>7</v>
      </c>
      <c r="C28" s="20">
        <v>5</v>
      </c>
      <c r="D28" s="20">
        <v>4</v>
      </c>
      <c r="E28" s="20">
        <v>3</v>
      </c>
      <c r="F28" s="20">
        <v>1</v>
      </c>
      <c r="G28" s="20">
        <v>2</v>
      </c>
      <c r="H28" s="20">
        <v>8</v>
      </c>
      <c r="I28" s="20">
        <v>6</v>
      </c>
      <c r="J28" s="20">
        <v>9</v>
      </c>
      <c r="K28" s="20">
        <v>11</v>
      </c>
      <c r="L28" s="20">
        <v>7</v>
      </c>
      <c r="M28" s="20">
        <v>4</v>
      </c>
      <c r="N28" s="21">
        <f t="shared" si="0"/>
        <v>67</v>
      </c>
      <c r="O28" s="20">
        <v>2</v>
      </c>
      <c r="P28" s="20">
        <v>2</v>
      </c>
      <c r="Q28" s="20">
        <v>1</v>
      </c>
      <c r="R28" s="20">
        <v>0</v>
      </c>
      <c r="S28" s="20">
        <v>0</v>
      </c>
      <c r="T28" s="20">
        <v>1</v>
      </c>
      <c r="U28" s="20">
        <v>4</v>
      </c>
      <c r="V28" s="20">
        <v>4</v>
      </c>
      <c r="W28" s="20">
        <v>1</v>
      </c>
      <c r="X28" s="20">
        <v>2</v>
      </c>
      <c r="Y28" s="20">
        <v>1</v>
      </c>
      <c r="Z28" s="20">
        <v>3</v>
      </c>
      <c r="AA28" s="21">
        <f t="shared" si="1"/>
        <v>21</v>
      </c>
      <c r="AB28" s="22">
        <f t="shared" si="2"/>
        <v>88</v>
      </c>
    </row>
    <row r="29" spans="1:28" ht="15" customHeight="1" x14ac:dyDescent="0.25">
      <c r="A29" s="26" t="s">
        <v>45</v>
      </c>
      <c r="B29" s="20">
        <v>6</v>
      </c>
      <c r="C29" s="20">
        <v>1</v>
      </c>
      <c r="D29" s="20">
        <v>5</v>
      </c>
      <c r="E29" s="20">
        <v>10</v>
      </c>
      <c r="F29" s="20">
        <v>6</v>
      </c>
      <c r="G29" s="20">
        <v>4</v>
      </c>
      <c r="H29" s="20">
        <v>5</v>
      </c>
      <c r="I29" s="20">
        <v>7</v>
      </c>
      <c r="J29" s="20">
        <v>3</v>
      </c>
      <c r="K29" s="20">
        <v>6</v>
      </c>
      <c r="L29" s="20">
        <v>6</v>
      </c>
      <c r="M29" s="20">
        <v>6</v>
      </c>
      <c r="N29" s="21">
        <f t="shared" si="0"/>
        <v>65</v>
      </c>
      <c r="O29" s="20">
        <v>0</v>
      </c>
      <c r="P29" s="20">
        <v>0</v>
      </c>
      <c r="Q29" s="20">
        <v>1</v>
      </c>
      <c r="R29" s="20">
        <v>3</v>
      </c>
      <c r="S29" s="20">
        <v>3</v>
      </c>
      <c r="T29" s="20">
        <v>1</v>
      </c>
      <c r="U29" s="20">
        <v>3</v>
      </c>
      <c r="V29" s="20">
        <v>4</v>
      </c>
      <c r="W29" s="20">
        <v>4</v>
      </c>
      <c r="X29" s="20">
        <v>3</v>
      </c>
      <c r="Y29" s="20">
        <v>4</v>
      </c>
      <c r="Z29" s="20">
        <v>0</v>
      </c>
      <c r="AA29" s="21">
        <f t="shared" si="1"/>
        <v>26</v>
      </c>
      <c r="AB29" s="22">
        <f t="shared" si="2"/>
        <v>91</v>
      </c>
    </row>
    <row r="30" spans="1:28" ht="15" customHeight="1" x14ac:dyDescent="0.25">
      <c r="A30" s="26" t="s">
        <v>46</v>
      </c>
      <c r="B30" s="20">
        <v>4</v>
      </c>
      <c r="C30" s="20">
        <v>8</v>
      </c>
      <c r="D30" s="20">
        <v>7</v>
      </c>
      <c r="E30" s="20">
        <v>11</v>
      </c>
      <c r="F30" s="20">
        <v>8</v>
      </c>
      <c r="G30" s="20">
        <v>1</v>
      </c>
      <c r="H30" s="20">
        <v>12</v>
      </c>
      <c r="I30" s="20">
        <v>15</v>
      </c>
      <c r="J30" s="20">
        <v>18</v>
      </c>
      <c r="K30" s="20">
        <v>17</v>
      </c>
      <c r="L30" s="20">
        <v>24</v>
      </c>
      <c r="M30" s="20">
        <v>13</v>
      </c>
      <c r="N30" s="21">
        <f t="shared" si="0"/>
        <v>138</v>
      </c>
      <c r="O30" s="20">
        <v>1</v>
      </c>
      <c r="P30" s="20">
        <v>4</v>
      </c>
      <c r="Q30" s="20">
        <v>1</v>
      </c>
      <c r="R30" s="20">
        <v>4</v>
      </c>
      <c r="S30" s="20">
        <v>0</v>
      </c>
      <c r="T30" s="20">
        <v>0</v>
      </c>
      <c r="U30" s="20">
        <v>6</v>
      </c>
      <c r="V30" s="20">
        <v>3</v>
      </c>
      <c r="W30" s="20">
        <v>3</v>
      </c>
      <c r="X30" s="20">
        <v>2</v>
      </c>
      <c r="Y30" s="20">
        <v>2</v>
      </c>
      <c r="Z30" s="20">
        <v>2</v>
      </c>
      <c r="AA30" s="21">
        <f t="shared" si="1"/>
        <v>28</v>
      </c>
      <c r="AB30" s="22">
        <f t="shared" si="2"/>
        <v>166</v>
      </c>
    </row>
    <row r="31" spans="1:28" ht="15" customHeight="1" x14ac:dyDescent="0.25">
      <c r="A31" s="26" t="s">
        <v>19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f t="shared" si="0"/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1">
        <f t="shared" si="1"/>
        <v>0</v>
      </c>
      <c r="AB31" s="22">
        <f t="shared" si="2"/>
        <v>0</v>
      </c>
    </row>
    <row r="32" spans="1:28" ht="15" customHeight="1" x14ac:dyDescent="0.25">
      <c r="A32" s="17" t="s">
        <v>1</v>
      </c>
      <c r="B32" s="30">
        <f t="shared" ref="B32:J32" si="3">SUM(B13:B31)</f>
        <v>411</v>
      </c>
      <c r="C32" s="30">
        <f t="shared" si="3"/>
        <v>480</v>
      </c>
      <c r="D32" s="30">
        <f t="shared" si="3"/>
        <v>528</v>
      </c>
      <c r="E32" s="30">
        <f t="shared" si="3"/>
        <v>599</v>
      </c>
      <c r="F32" s="30">
        <f t="shared" si="3"/>
        <v>531</v>
      </c>
      <c r="G32" s="30">
        <f t="shared" si="3"/>
        <v>528</v>
      </c>
      <c r="H32" s="30">
        <f t="shared" si="3"/>
        <v>850</v>
      </c>
      <c r="I32" s="30">
        <f t="shared" si="3"/>
        <v>788</v>
      </c>
      <c r="J32" s="30">
        <f t="shared" si="3"/>
        <v>862</v>
      </c>
      <c r="K32" s="31">
        <f>SUM(K13:K31)</f>
        <v>853</v>
      </c>
      <c r="L32" s="31">
        <f>SUM(L13:L31)</f>
        <v>822</v>
      </c>
      <c r="M32" s="31">
        <f>SUM(M13:M31)</f>
        <v>755</v>
      </c>
      <c r="N32" s="31">
        <f>SUM(B32:M32)</f>
        <v>8007</v>
      </c>
      <c r="O32" s="30">
        <f t="shared" ref="O32:T32" si="4">SUM(O13:O31)</f>
        <v>42</v>
      </c>
      <c r="P32" s="30">
        <f t="shared" si="4"/>
        <v>48</v>
      </c>
      <c r="Q32" s="30">
        <f t="shared" si="4"/>
        <v>88</v>
      </c>
      <c r="R32" s="30">
        <f t="shared" si="4"/>
        <v>43</v>
      </c>
      <c r="S32" s="30">
        <f t="shared" si="4"/>
        <v>55</v>
      </c>
      <c r="T32" s="30">
        <f t="shared" si="4"/>
        <v>50</v>
      </c>
      <c r="U32" s="31">
        <f>SUM(U13:U31)</f>
        <v>133</v>
      </c>
      <c r="V32" s="31">
        <f t="shared" ref="V32:W32" si="5">SUM(V13:V31)</f>
        <v>134</v>
      </c>
      <c r="W32" s="31">
        <f t="shared" si="5"/>
        <v>165</v>
      </c>
      <c r="X32" s="31">
        <f>SUM(X13:X31)</f>
        <v>113</v>
      </c>
      <c r="Y32" s="31">
        <f>SUM(Y13:Y31)</f>
        <v>69</v>
      </c>
      <c r="Z32" s="31">
        <f>SUM(Z13:Z31)</f>
        <v>130</v>
      </c>
      <c r="AA32" s="31">
        <f>SUM(O32:Z32)</f>
        <v>1070</v>
      </c>
      <c r="AB32" s="31">
        <f>N32+AA32</f>
        <v>9077</v>
      </c>
    </row>
    <row r="33" spans="1:27" ht="15" customHeight="1" x14ac:dyDescent="0.25">
      <c r="A33" s="81" t="s">
        <v>78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</row>
    <row r="34" spans="1:2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1"/>
      <c r="X34" s="6"/>
      <c r="Y34" s="6"/>
      <c r="Z34" s="11"/>
    </row>
    <row r="35" spans="1:2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1"/>
      <c r="X35" s="6"/>
      <c r="Y35" s="6"/>
      <c r="Z35" s="11"/>
    </row>
    <row r="36" spans="1:2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1"/>
      <c r="X36" s="6"/>
      <c r="Y36" s="6"/>
      <c r="Z36" s="11"/>
    </row>
    <row r="37" spans="1:2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1"/>
      <c r="X37" s="6"/>
      <c r="Y37" s="6"/>
      <c r="Z37" s="11"/>
    </row>
    <row r="38" spans="1:27" x14ac:dyDescent="0.25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</sheetData>
  <mergeCells count="9">
    <mergeCell ref="A33:AA33"/>
    <mergeCell ref="A2:AB4"/>
    <mergeCell ref="A11:A12"/>
    <mergeCell ref="B11:M11"/>
    <mergeCell ref="N11:N12"/>
    <mergeCell ref="O11:Z11"/>
    <mergeCell ref="AA11:AA12"/>
    <mergeCell ref="AB11:AB12"/>
    <mergeCell ref="A9:AB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1:AB38"/>
  <sheetViews>
    <sheetView showGridLines="0" topLeftCell="P7" zoomScale="70" zoomScaleNormal="70" workbookViewId="0">
      <selection activeCell="AF31" sqref="AF31"/>
    </sheetView>
  </sheetViews>
  <sheetFormatPr baseColWidth="10" defaultColWidth="11.42578125" defaultRowHeight="15" x14ac:dyDescent="0.25"/>
  <cols>
    <col min="1" max="1" width="19.85546875" style="2" customWidth="1"/>
    <col min="2" max="9" width="11.28515625" style="1" customWidth="1"/>
    <col min="10" max="34" width="14.140625" style="1" customWidth="1"/>
    <col min="35" max="16384" width="11.42578125" style="1"/>
  </cols>
  <sheetData>
    <row r="1" spans="1:28" ht="15" customHeight="1" x14ac:dyDescent="0.25"/>
    <row r="2" spans="1:28" ht="15" customHeight="1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ht="1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28" ht="15" customHeight="1" x14ac:dyDescent="0.25">
      <c r="A5" s="1"/>
    </row>
    <row r="6" spans="1:28" ht="15" customHeight="1" x14ac:dyDescent="0.25">
      <c r="A6" s="28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1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8" ht="1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ht="15" customHeight="1" x14ac:dyDescent="0.25">
      <c r="A9" s="88" t="s">
        <v>99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ht="1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8" ht="15" customHeight="1" x14ac:dyDescent="0.25">
      <c r="A11" s="82" t="s">
        <v>3</v>
      </c>
      <c r="B11" s="78" t="s">
        <v>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79"/>
      <c r="N11" s="85" t="s">
        <v>73</v>
      </c>
      <c r="O11" s="78" t="s">
        <v>20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79"/>
      <c r="AA11" s="85" t="s">
        <v>74</v>
      </c>
      <c r="AB11" s="89" t="s">
        <v>75</v>
      </c>
    </row>
    <row r="12" spans="1:28" ht="15" customHeight="1" x14ac:dyDescent="0.25">
      <c r="A12" s="79"/>
      <c r="B12" s="15" t="s">
        <v>21</v>
      </c>
      <c r="C12" s="15" t="s">
        <v>22</v>
      </c>
      <c r="D12" s="15" t="s">
        <v>23</v>
      </c>
      <c r="E12" s="15" t="s">
        <v>64</v>
      </c>
      <c r="F12" s="15" t="s">
        <v>65</v>
      </c>
      <c r="G12" s="15" t="s">
        <v>66</v>
      </c>
      <c r="H12" s="15" t="s">
        <v>67</v>
      </c>
      <c r="I12" s="15" t="s">
        <v>68</v>
      </c>
      <c r="J12" s="15" t="s">
        <v>69</v>
      </c>
      <c r="K12" s="15" t="s">
        <v>70</v>
      </c>
      <c r="L12" s="15" t="s">
        <v>71</v>
      </c>
      <c r="M12" s="15" t="s">
        <v>72</v>
      </c>
      <c r="N12" s="77"/>
      <c r="O12" s="15" t="s">
        <v>21</v>
      </c>
      <c r="P12" s="15" t="s">
        <v>22</v>
      </c>
      <c r="Q12" s="15" t="s">
        <v>23</v>
      </c>
      <c r="R12" s="15" t="s">
        <v>64</v>
      </c>
      <c r="S12" s="15" t="s">
        <v>65</v>
      </c>
      <c r="T12" s="15" t="s">
        <v>66</v>
      </c>
      <c r="U12" s="15" t="s">
        <v>67</v>
      </c>
      <c r="V12" s="15" t="s">
        <v>68</v>
      </c>
      <c r="W12" s="15" t="s">
        <v>69</v>
      </c>
      <c r="X12" s="15" t="s">
        <v>70</v>
      </c>
      <c r="Y12" s="15" t="s">
        <v>71</v>
      </c>
      <c r="Z12" s="15" t="s">
        <v>72</v>
      </c>
      <c r="AA12" s="77"/>
      <c r="AB12" s="78"/>
    </row>
    <row r="13" spans="1:28" ht="15" customHeight="1" x14ac:dyDescent="0.25">
      <c r="A13" s="26" t="s">
        <v>29</v>
      </c>
      <c r="B13" s="20">
        <v>2</v>
      </c>
      <c r="C13" s="20">
        <v>0</v>
      </c>
      <c r="D13" s="20">
        <v>1</v>
      </c>
      <c r="E13" s="20">
        <v>0</v>
      </c>
      <c r="F13" s="20">
        <v>0</v>
      </c>
      <c r="G13" s="20">
        <v>0</v>
      </c>
      <c r="H13" s="20">
        <v>1</v>
      </c>
      <c r="I13" s="20">
        <v>2</v>
      </c>
      <c r="J13" s="20">
        <v>0</v>
      </c>
      <c r="K13" s="20">
        <v>0</v>
      </c>
      <c r="L13" s="20">
        <v>0</v>
      </c>
      <c r="M13" s="20">
        <v>0</v>
      </c>
      <c r="N13" s="69">
        <f>SUM(B13:M13)</f>
        <v>6</v>
      </c>
      <c r="O13" s="20">
        <v>10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1">
        <v>1</v>
      </c>
      <c r="Y13" s="20">
        <v>0</v>
      </c>
      <c r="Z13" s="20">
        <v>0</v>
      </c>
      <c r="AA13" s="21">
        <f>SUM(O13:Z13)</f>
        <v>11</v>
      </c>
      <c r="AB13" s="22">
        <f>N13+AA13</f>
        <v>17</v>
      </c>
    </row>
    <row r="14" spans="1:28" ht="15" customHeight="1" x14ac:dyDescent="0.25">
      <c r="A14" s="26" t="s">
        <v>30</v>
      </c>
      <c r="B14" s="20">
        <v>54</v>
      </c>
      <c r="C14" s="20">
        <v>26</v>
      </c>
      <c r="D14" s="20">
        <v>53</v>
      </c>
      <c r="E14" s="20">
        <v>42</v>
      </c>
      <c r="F14" s="20">
        <v>59</v>
      </c>
      <c r="G14" s="20">
        <v>60</v>
      </c>
      <c r="H14" s="20">
        <v>39</v>
      </c>
      <c r="I14" s="20">
        <v>94</v>
      </c>
      <c r="J14" s="20">
        <v>64</v>
      </c>
      <c r="K14" s="20">
        <v>75</v>
      </c>
      <c r="L14" s="20">
        <v>65</v>
      </c>
      <c r="M14" s="20">
        <v>45</v>
      </c>
      <c r="N14" s="69">
        <f t="shared" ref="N14:N31" si="0">SUM(B14:M14)</f>
        <v>676</v>
      </c>
      <c r="O14" s="20">
        <v>200</v>
      </c>
      <c r="P14" s="20">
        <v>50</v>
      </c>
      <c r="Q14" s="20">
        <v>36</v>
      </c>
      <c r="R14" s="20">
        <v>2</v>
      </c>
      <c r="S14" s="20">
        <v>5</v>
      </c>
      <c r="T14" s="20">
        <v>13</v>
      </c>
      <c r="U14" s="20">
        <v>51</v>
      </c>
      <c r="V14" s="20">
        <v>33</v>
      </c>
      <c r="W14" s="20">
        <v>98</v>
      </c>
      <c r="X14" s="21">
        <v>8</v>
      </c>
      <c r="Y14" s="20">
        <v>11</v>
      </c>
      <c r="Z14" s="20">
        <v>16</v>
      </c>
      <c r="AA14" s="21">
        <f t="shared" ref="AA14:AA31" si="1">SUM(O14:Z14)</f>
        <v>523</v>
      </c>
      <c r="AB14" s="22">
        <f t="shared" ref="AB14:AB31" si="2">N14+AA14</f>
        <v>1199</v>
      </c>
    </row>
    <row r="15" spans="1:28" ht="15" customHeight="1" x14ac:dyDescent="0.25">
      <c r="A15" s="26" t="s">
        <v>31</v>
      </c>
      <c r="B15" s="20">
        <v>6</v>
      </c>
      <c r="C15" s="20">
        <v>4</v>
      </c>
      <c r="D15" s="20">
        <v>0</v>
      </c>
      <c r="E15" s="20">
        <v>1</v>
      </c>
      <c r="F15" s="20">
        <v>1</v>
      </c>
      <c r="G15" s="20">
        <v>0</v>
      </c>
      <c r="H15" s="20">
        <v>4</v>
      </c>
      <c r="I15" s="20">
        <v>7</v>
      </c>
      <c r="J15" s="20">
        <v>1</v>
      </c>
      <c r="K15" s="20">
        <v>4</v>
      </c>
      <c r="L15" s="20">
        <v>7</v>
      </c>
      <c r="M15" s="20">
        <v>4</v>
      </c>
      <c r="N15" s="69">
        <f t="shared" si="0"/>
        <v>39</v>
      </c>
      <c r="O15" s="20">
        <v>0</v>
      </c>
      <c r="P15" s="20">
        <v>0</v>
      </c>
      <c r="Q15" s="20">
        <v>4</v>
      </c>
      <c r="R15" s="20">
        <v>0</v>
      </c>
      <c r="S15" s="20">
        <v>0</v>
      </c>
      <c r="T15" s="20">
        <v>0</v>
      </c>
      <c r="U15" s="20">
        <v>10</v>
      </c>
      <c r="V15" s="20">
        <v>18</v>
      </c>
      <c r="W15" s="20">
        <v>13</v>
      </c>
      <c r="X15" s="21">
        <v>0</v>
      </c>
      <c r="Y15" s="20">
        <v>0</v>
      </c>
      <c r="Z15" s="20">
        <v>3</v>
      </c>
      <c r="AA15" s="21">
        <f t="shared" si="1"/>
        <v>48</v>
      </c>
      <c r="AB15" s="22">
        <f t="shared" si="2"/>
        <v>87</v>
      </c>
    </row>
    <row r="16" spans="1:28" ht="15" customHeight="1" x14ac:dyDescent="0.25">
      <c r="A16" s="26" t="s">
        <v>32</v>
      </c>
      <c r="B16" s="20">
        <v>2</v>
      </c>
      <c r="C16" s="20">
        <v>16</v>
      </c>
      <c r="D16" s="20">
        <v>7</v>
      </c>
      <c r="E16" s="20">
        <v>19</v>
      </c>
      <c r="F16" s="20">
        <v>7</v>
      </c>
      <c r="G16" s="20">
        <v>39</v>
      </c>
      <c r="H16" s="20">
        <v>15</v>
      </c>
      <c r="I16" s="20">
        <v>19</v>
      </c>
      <c r="J16" s="20">
        <v>20</v>
      </c>
      <c r="K16" s="20">
        <v>20</v>
      </c>
      <c r="L16" s="20">
        <v>7</v>
      </c>
      <c r="M16" s="20">
        <v>14</v>
      </c>
      <c r="N16" s="69">
        <f t="shared" si="0"/>
        <v>185</v>
      </c>
      <c r="O16" s="20">
        <v>0</v>
      </c>
      <c r="P16" s="20">
        <v>1</v>
      </c>
      <c r="Q16" s="20">
        <v>0</v>
      </c>
      <c r="R16" s="20">
        <v>0</v>
      </c>
      <c r="S16" s="20">
        <v>0</v>
      </c>
      <c r="T16" s="20">
        <v>22</v>
      </c>
      <c r="U16" s="20">
        <v>40</v>
      </c>
      <c r="V16" s="20">
        <v>4</v>
      </c>
      <c r="W16" s="20">
        <v>9</v>
      </c>
      <c r="X16" s="21">
        <v>38</v>
      </c>
      <c r="Y16" s="20">
        <v>0</v>
      </c>
      <c r="Z16" s="20">
        <v>2</v>
      </c>
      <c r="AA16" s="21">
        <f t="shared" si="1"/>
        <v>116</v>
      </c>
      <c r="AB16" s="22">
        <f t="shared" si="2"/>
        <v>301</v>
      </c>
    </row>
    <row r="17" spans="1:28" ht="15" customHeight="1" x14ac:dyDescent="0.25">
      <c r="A17" s="26" t="s">
        <v>33</v>
      </c>
      <c r="B17" s="20">
        <v>8</v>
      </c>
      <c r="C17" s="20">
        <v>14</v>
      </c>
      <c r="D17" s="20">
        <v>26</v>
      </c>
      <c r="E17" s="20">
        <v>1</v>
      </c>
      <c r="F17" s="20">
        <v>7</v>
      </c>
      <c r="G17" s="20">
        <v>9</v>
      </c>
      <c r="H17" s="20">
        <v>14</v>
      </c>
      <c r="I17" s="20">
        <v>24</v>
      </c>
      <c r="J17" s="20">
        <v>15</v>
      </c>
      <c r="K17" s="20">
        <v>25</v>
      </c>
      <c r="L17" s="20">
        <v>18</v>
      </c>
      <c r="M17" s="20">
        <v>27</v>
      </c>
      <c r="N17" s="69">
        <f t="shared" si="0"/>
        <v>188</v>
      </c>
      <c r="O17" s="20">
        <v>0</v>
      </c>
      <c r="P17" s="20">
        <v>15</v>
      </c>
      <c r="Q17" s="20">
        <v>100</v>
      </c>
      <c r="R17" s="20">
        <v>2</v>
      </c>
      <c r="S17" s="20">
        <v>3</v>
      </c>
      <c r="T17" s="20">
        <v>56</v>
      </c>
      <c r="U17" s="20">
        <v>9</v>
      </c>
      <c r="V17" s="20">
        <v>0</v>
      </c>
      <c r="W17" s="20">
        <v>17</v>
      </c>
      <c r="X17" s="21">
        <v>9</v>
      </c>
      <c r="Y17" s="20">
        <v>1</v>
      </c>
      <c r="Z17" s="20">
        <v>10</v>
      </c>
      <c r="AA17" s="21">
        <f t="shared" si="1"/>
        <v>222</v>
      </c>
      <c r="AB17" s="22">
        <f t="shared" si="2"/>
        <v>410</v>
      </c>
    </row>
    <row r="18" spans="1:28" ht="15" customHeight="1" x14ac:dyDescent="0.25">
      <c r="A18" s="26" t="s">
        <v>34</v>
      </c>
      <c r="B18" s="20">
        <v>5</v>
      </c>
      <c r="C18" s="20">
        <v>0</v>
      </c>
      <c r="D18" s="20">
        <v>1</v>
      </c>
      <c r="E18" s="20">
        <v>2</v>
      </c>
      <c r="F18" s="20">
        <v>25</v>
      </c>
      <c r="G18" s="20">
        <v>1</v>
      </c>
      <c r="H18" s="20">
        <v>8</v>
      </c>
      <c r="I18" s="20">
        <v>3</v>
      </c>
      <c r="J18" s="20">
        <v>4</v>
      </c>
      <c r="K18" s="20">
        <v>2</v>
      </c>
      <c r="L18" s="20">
        <v>0</v>
      </c>
      <c r="M18" s="20">
        <v>1</v>
      </c>
      <c r="N18" s="69">
        <f t="shared" si="0"/>
        <v>52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1">
        <v>0</v>
      </c>
      <c r="Y18" s="20">
        <v>0</v>
      </c>
      <c r="Z18" s="20">
        <v>0</v>
      </c>
      <c r="AA18" s="21">
        <f t="shared" si="1"/>
        <v>0</v>
      </c>
      <c r="AB18" s="22">
        <f t="shared" si="2"/>
        <v>52</v>
      </c>
    </row>
    <row r="19" spans="1:28" ht="15" customHeight="1" x14ac:dyDescent="0.25">
      <c r="A19" s="26" t="s">
        <v>35</v>
      </c>
      <c r="B19" s="20">
        <v>23</v>
      </c>
      <c r="C19" s="20">
        <v>11</v>
      </c>
      <c r="D19" s="20">
        <v>11</v>
      </c>
      <c r="E19" s="20">
        <v>3</v>
      </c>
      <c r="F19" s="20">
        <v>0</v>
      </c>
      <c r="G19" s="20">
        <v>5</v>
      </c>
      <c r="H19" s="20">
        <v>3</v>
      </c>
      <c r="I19" s="20">
        <v>15</v>
      </c>
      <c r="J19" s="20">
        <v>7</v>
      </c>
      <c r="K19" s="20">
        <v>8</v>
      </c>
      <c r="L19" s="20">
        <v>5</v>
      </c>
      <c r="M19" s="20">
        <v>8</v>
      </c>
      <c r="N19" s="69">
        <f t="shared" si="0"/>
        <v>99</v>
      </c>
      <c r="O19" s="20">
        <v>21</v>
      </c>
      <c r="P19" s="20">
        <v>0</v>
      </c>
      <c r="Q19" s="20">
        <v>6</v>
      </c>
      <c r="R19" s="20">
        <v>0</v>
      </c>
      <c r="S19" s="20">
        <v>0</v>
      </c>
      <c r="T19" s="20">
        <v>0</v>
      </c>
      <c r="U19" s="20">
        <v>31</v>
      </c>
      <c r="V19" s="20">
        <v>0</v>
      </c>
      <c r="W19" s="20">
        <v>137</v>
      </c>
      <c r="X19" s="21">
        <v>0</v>
      </c>
      <c r="Y19" s="20">
        <v>0</v>
      </c>
      <c r="Z19" s="20">
        <v>0</v>
      </c>
      <c r="AA19" s="21">
        <f t="shared" si="1"/>
        <v>195</v>
      </c>
      <c r="AB19" s="22">
        <f t="shared" si="2"/>
        <v>294</v>
      </c>
    </row>
    <row r="20" spans="1:28" ht="15" customHeight="1" x14ac:dyDescent="0.25">
      <c r="A20" s="26" t="s">
        <v>36</v>
      </c>
      <c r="B20" s="20">
        <v>187</v>
      </c>
      <c r="C20" s="20">
        <v>56</v>
      </c>
      <c r="D20" s="20">
        <v>88</v>
      </c>
      <c r="E20" s="20">
        <v>85</v>
      </c>
      <c r="F20" s="20">
        <v>212</v>
      </c>
      <c r="G20" s="20">
        <v>108</v>
      </c>
      <c r="H20" s="20">
        <v>102</v>
      </c>
      <c r="I20" s="20">
        <v>119</v>
      </c>
      <c r="J20" s="20">
        <v>137</v>
      </c>
      <c r="K20" s="20">
        <v>106</v>
      </c>
      <c r="L20" s="20">
        <v>115</v>
      </c>
      <c r="M20" s="20">
        <v>138</v>
      </c>
      <c r="N20" s="69">
        <f t="shared" si="0"/>
        <v>1453</v>
      </c>
      <c r="O20" s="20">
        <v>89</v>
      </c>
      <c r="P20" s="20">
        <v>18</v>
      </c>
      <c r="Q20" s="20">
        <v>92</v>
      </c>
      <c r="R20" s="20">
        <v>14</v>
      </c>
      <c r="S20" s="20">
        <v>3</v>
      </c>
      <c r="T20" s="20">
        <v>103</v>
      </c>
      <c r="U20" s="20">
        <v>114</v>
      </c>
      <c r="V20" s="20">
        <v>62</v>
      </c>
      <c r="W20" s="20">
        <v>90</v>
      </c>
      <c r="X20" s="21">
        <v>95</v>
      </c>
      <c r="Y20" s="20">
        <v>9</v>
      </c>
      <c r="Z20" s="20">
        <v>94</v>
      </c>
      <c r="AA20" s="21">
        <f t="shared" si="1"/>
        <v>783</v>
      </c>
      <c r="AB20" s="22">
        <f t="shared" si="2"/>
        <v>2236</v>
      </c>
    </row>
    <row r="21" spans="1:28" ht="15" customHeight="1" x14ac:dyDescent="0.25">
      <c r="A21" s="26" t="s">
        <v>37</v>
      </c>
      <c r="B21" s="20">
        <v>131</v>
      </c>
      <c r="C21" s="20">
        <v>49</v>
      </c>
      <c r="D21" s="20">
        <v>84</v>
      </c>
      <c r="E21" s="20">
        <v>69</v>
      </c>
      <c r="F21" s="20">
        <v>95</v>
      </c>
      <c r="G21" s="20">
        <v>83</v>
      </c>
      <c r="H21" s="20">
        <v>123</v>
      </c>
      <c r="I21" s="20">
        <v>91</v>
      </c>
      <c r="J21" s="20">
        <v>231</v>
      </c>
      <c r="K21" s="20">
        <v>193</v>
      </c>
      <c r="L21" s="20">
        <v>92</v>
      </c>
      <c r="M21" s="20">
        <v>413</v>
      </c>
      <c r="N21" s="69">
        <f t="shared" si="0"/>
        <v>1654</v>
      </c>
      <c r="O21" s="20">
        <v>115</v>
      </c>
      <c r="P21" s="20">
        <v>43</v>
      </c>
      <c r="Q21" s="20">
        <v>221</v>
      </c>
      <c r="R21" s="20">
        <v>133</v>
      </c>
      <c r="S21" s="20">
        <v>88</v>
      </c>
      <c r="T21" s="20">
        <v>202</v>
      </c>
      <c r="U21" s="20">
        <v>100</v>
      </c>
      <c r="V21" s="20">
        <v>60</v>
      </c>
      <c r="W21" s="20">
        <v>195</v>
      </c>
      <c r="X21" s="21">
        <v>97</v>
      </c>
      <c r="Y21" s="20">
        <v>21</v>
      </c>
      <c r="Z21" s="20">
        <v>133</v>
      </c>
      <c r="AA21" s="21">
        <f t="shared" si="1"/>
        <v>1408</v>
      </c>
      <c r="AB21" s="22">
        <f t="shared" si="2"/>
        <v>3062</v>
      </c>
    </row>
    <row r="22" spans="1:28" ht="15" customHeight="1" x14ac:dyDescent="0.25">
      <c r="A22" s="26" t="s">
        <v>38</v>
      </c>
      <c r="B22" s="20">
        <v>14</v>
      </c>
      <c r="C22" s="20">
        <v>0</v>
      </c>
      <c r="D22" s="20">
        <v>1</v>
      </c>
      <c r="E22" s="20">
        <v>12</v>
      </c>
      <c r="F22" s="20">
        <v>13</v>
      </c>
      <c r="G22" s="20">
        <v>1</v>
      </c>
      <c r="H22" s="20">
        <v>9</v>
      </c>
      <c r="I22" s="20">
        <v>40</v>
      </c>
      <c r="J22" s="20">
        <v>12</v>
      </c>
      <c r="K22" s="20">
        <v>0</v>
      </c>
      <c r="L22" s="20">
        <v>9</v>
      </c>
      <c r="M22" s="20">
        <v>4</v>
      </c>
      <c r="N22" s="69">
        <f t="shared" si="0"/>
        <v>115</v>
      </c>
      <c r="O22" s="20">
        <v>1</v>
      </c>
      <c r="P22" s="20">
        <v>0</v>
      </c>
      <c r="Q22" s="20">
        <v>0</v>
      </c>
      <c r="R22" s="20">
        <v>0</v>
      </c>
      <c r="S22" s="20">
        <v>0</v>
      </c>
      <c r="T22" s="20">
        <v>7</v>
      </c>
      <c r="U22" s="20">
        <v>84</v>
      </c>
      <c r="V22" s="20">
        <v>0</v>
      </c>
      <c r="W22" s="20">
        <v>0</v>
      </c>
      <c r="X22" s="21">
        <v>0</v>
      </c>
      <c r="Y22" s="20">
        <v>0</v>
      </c>
      <c r="Z22" s="20">
        <v>13</v>
      </c>
      <c r="AA22" s="21">
        <f t="shared" si="1"/>
        <v>105</v>
      </c>
      <c r="AB22" s="22">
        <f t="shared" si="2"/>
        <v>220</v>
      </c>
    </row>
    <row r="23" spans="1:28" ht="15" customHeight="1" x14ac:dyDescent="0.25">
      <c r="A23" s="26" t="s">
        <v>39</v>
      </c>
      <c r="B23" s="20">
        <v>1</v>
      </c>
      <c r="C23" s="20">
        <v>2</v>
      </c>
      <c r="D23" s="20">
        <v>0</v>
      </c>
      <c r="E23" s="20">
        <v>2</v>
      </c>
      <c r="F23" s="20">
        <v>2</v>
      </c>
      <c r="G23" s="20">
        <v>23</v>
      </c>
      <c r="H23" s="20">
        <v>7</v>
      </c>
      <c r="I23" s="20">
        <v>6</v>
      </c>
      <c r="J23" s="20">
        <v>10</v>
      </c>
      <c r="K23" s="20">
        <v>5</v>
      </c>
      <c r="L23" s="20">
        <v>0</v>
      </c>
      <c r="M23" s="20">
        <v>21</v>
      </c>
      <c r="N23" s="69">
        <f t="shared" si="0"/>
        <v>79</v>
      </c>
      <c r="O23" s="20">
        <v>6</v>
      </c>
      <c r="P23" s="20">
        <v>0</v>
      </c>
      <c r="Q23" s="20">
        <v>0</v>
      </c>
      <c r="R23" s="20">
        <v>10</v>
      </c>
      <c r="S23" s="20">
        <v>1</v>
      </c>
      <c r="T23" s="20">
        <v>4</v>
      </c>
      <c r="U23" s="20">
        <v>41</v>
      </c>
      <c r="V23" s="20">
        <v>7</v>
      </c>
      <c r="W23" s="20">
        <v>12</v>
      </c>
      <c r="X23" s="21">
        <v>7</v>
      </c>
      <c r="Y23" s="20">
        <v>0</v>
      </c>
      <c r="Z23" s="20">
        <v>2</v>
      </c>
      <c r="AA23" s="21">
        <f t="shared" si="1"/>
        <v>90</v>
      </c>
      <c r="AB23" s="22">
        <f t="shared" si="2"/>
        <v>169</v>
      </c>
    </row>
    <row r="24" spans="1:28" ht="15" customHeight="1" x14ac:dyDescent="0.25">
      <c r="A24" s="26" t="s">
        <v>40</v>
      </c>
      <c r="B24" s="20">
        <v>16</v>
      </c>
      <c r="C24" s="20">
        <v>4</v>
      </c>
      <c r="D24" s="20">
        <v>8</v>
      </c>
      <c r="E24" s="20">
        <v>8</v>
      </c>
      <c r="F24" s="20">
        <v>0</v>
      </c>
      <c r="G24" s="20">
        <v>16</v>
      </c>
      <c r="H24" s="20">
        <v>7</v>
      </c>
      <c r="I24" s="20">
        <v>4</v>
      </c>
      <c r="J24" s="20">
        <v>10</v>
      </c>
      <c r="K24" s="20">
        <v>11</v>
      </c>
      <c r="L24" s="20">
        <v>10</v>
      </c>
      <c r="M24" s="20">
        <v>1</v>
      </c>
      <c r="N24" s="69">
        <f t="shared" si="0"/>
        <v>95</v>
      </c>
      <c r="O24" s="20">
        <v>0</v>
      </c>
      <c r="P24" s="20">
        <v>0</v>
      </c>
      <c r="Q24" s="20">
        <v>0</v>
      </c>
      <c r="R24" s="20">
        <v>27</v>
      </c>
      <c r="S24" s="20">
        <v>0</v>
      </c>
      <c r="T24" s="20">
        <v>2</v>
      </c>
      <c r="U24" s="20">
        <v>0</v>
      </c>
      <c r="V24" s="20">
        <v>85</v>
      </c>
      <c r="W24" s="20">
        <v>0</v>
      </c>
      <c r="X24" s="21">
        <v>0</v>
      </c>
      <c r="Y24" s="20">
        <v>0</v>
      </c>
      <c r="Z24" s="20">
        <v>2</v>
      </c>
      <c r="AA24" s="21">
        <f t="shared" si="1"/>
        <v>116</v>
      </c>
      <c r="AB24" s="22">
        <f t="shared" si="2"/>
        <v>211</v>
      </c>
    </row>
    <row r="25" spans="1:28" ht="15" customHeight="1" x14ac:dyDescent="0.25">
      <c r="A25" s="26" t="s">
        <v>41</v>
      </c>
      <c r="B25" s="20">
        <v>7</v>
      </c>
      <c r="C25" s="20">
        <v>9</v>
      </c>
      <c r="D25" s="20">
        <v>20</v>
      </c>
      <c r="E25" s="20">
        <v>38</v>
      </c>
      <c r="F25" s="20">
        <v>9</v>
      </c>
      <c r="G25" s="20">
        <v>27</v>
      </c>
      <c r="H25" s="20">
        <v>36</v>
      </c>
      <c r="I25" s="20">
        <v>35</v>
      </c>
      <c r="J25" s="20">
        <v>30</v>
      </c>
      <c r="K25" s="20">
        <v>15</v>
      </c>
      <c r="L25" s="20">
        <v>23</v>
      </c>
      <c r="M25" s="20">
        <v>27</v>
      </c>
      <c r="N25" s="69">
        <f t="shared" si="0"/>
        <v>276</v>
      </c>
      <c r="O25" s="20">
        <v>16</v>
      </c>
      <c r="P25" s="20">
        <v>9</v>
      </c>
      <c r="Q25" s="20">
        <v>29</v>
      </c>
      <c r="R25" s="20">
        <v>5</v>
      </c>
      <c r="S25" s="21">
        <v>13</v>
      </c>
      <c r="T25" s="20">
        <v>15</v>
      </c>
      <c r="U25" s="20">
        <v>70</v>
      </c>
      <c r="V25" s="20">
        <v>5</v>
      </c>
      <c r="W25" s="20">
        <v>54</v>
      </c>
      <c r="X25" s="21">
        <v>13</v>
      </c>
      <c r="Y25" s="20">
        <v>11</v>
      </c>
      <c r="Z25" s="20">
        <v>2</v>
      </c>
      <c r="AA25" s="21">
        <f t="shared" si="1"/>
        <v>242</v>
      </c>
      <c r="AB25" s="22">
        <f t="shared" si="2"/>
        <v>518</v>
      </c>
    </row>
    <row r="26" spans="1:28" ht="15" customHeight="1" x14ac:dyDescent="0.25">
      <c r="A26" s="26" t="s">
        <v>42</v>
      </c>
      <c r="B26" s="20">
        <v>3</v>
      </c>
      <c r="C26" s="20">
        <v>7</v>
      </c>
      <c r="D26" s="20">
        <v>6</v>
      </c>
      <c r="E26" s="20">
        <v>11</v>
      </c>
      <c r="F26" s="20">
        <v>0</v>
      </c>
      <c r="G26" s="20">
        <v>2</v>
      </c>
      <c r="H26" s="20">
        <v>0</v>
      </c>
      <c r="I26" s="20">
        <v>4</v>
      </c>
      <c r="J26" s="20">
        <v>3</v>
      </c>
      <c r="K26" s="20">
        <v>2</v>
      </c>
      <c r="L26" s="20">
        <v>16</v>
      </c>
      <c r="M26" s="20">
        <v>6</v>
      </c>
      <c r="N26" s="69">
        <f t="shared" si="0"/>
        <v>60</v>
      </c>
      <c r="O26" s="20">
        <v>1</v>
      </c>
      <c r="P26" s="20">
        <v>4</v>
      </c>
      <c r="Q26" s="20">
        <v>4</v>
      </c>
      <c r="R26" s="20">
        <v>0</v>
      </c>
      <c r="S26" s="20">
        <v>0</v>
      </c>
      <c r="T26" s="20">
        <v>7</v>
      </c>
      <c r="U26" s="20">
        <v>11</v>
      </c>
      <c r="V26" s="20">
        <v>0</v>
      </c>
      <c r="W26" s="20">
        <v>3</v>
      </c>
      <c r="X26" s="21">
        <v>23</v>
      </c>
      <c r="Y26" s="20">
        <v>0</v>
      </c>
      <c r="Z26" s="20">
        <v>7</v>
      </c>
      <c r="AA26" s="21">
        <f t="shared" si="1"/>
        <v>60</v>
      </c>
      <c r="AB26" s="22">
        <f t="shared" si="2"/>
        <v>120</v>
      </c>
    </row>
    <row r="27" spans="1:28" ht="15" customHeight="1" x14ac:dyDescent="0.25">
      <c r="A27" s="26" t="s">
        <v>43</v>
      </c>
      <c r="B27" s="20">
        <v>1</v>
      </c>
      <c r="C27" s="20">
        <v>0</v>
      </c>
      <c r="D27" s="20">
        <v>0</v>
      </c>
      <c r="E27" s="20">
        <v>0</v>
      </c>
      <c r="F27" s="20">
        <v>2</v>
      </c>
      <c r="G27" s="20">
        <v>0</v>
      </c>
      <c r="H27" s="20">
        <v>5</v>
      </c>
      <c r="I27" s="20">
        <v>0</v>
      </c>
      <c r="J27" s="20">
        <v>1</v>
      </c>
      <c r="K27" s="20">
        <v>0</v>
      </c>
      <c r="L27" s="20">
        <v>1</v>
      </c>
      <c r="M27" s="20">
        <v>11</v>
      </c>
      <c r="N27" s="69">
        <f t="shared" si="0"/>
        <v>21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11</v>
      </c>
      <c r="V27" s="20">
        <v>6</v>
      </c>
      <c r="W27" s="20">
        <v>0</v>
      </c>
      <c r="X27" s="21">
        <v>0</v>
      </c>
      <c r="Y27" s="20">
        <v>0</v>
      </c>
      <c r="Z27" s="20">
        <v>0</v>
      </c>
      <c r="AA27" s="21">
        <f t="shared" si="1"/>
        <v>17</v>
      </c>
      <c r="AB27" s="22">
        <f t="shared" si="2"/>
        <v>38</v>
      </c>
    </row>
    <row r="28" spans="1:28" ht="15" customHeight="1" x14ac:dyDescent="0.25">
      <c r="A28" s="26" t="s">
        <v>44</v>
      </c>
      <c r="B28" s="20">
        <v>11</v>
      </c>
      <c r="C28" s="20">
        <v>4</v>
      </c>
      <c r="D28" s="20">
        <v>9</v>
      </c>
      <c r="E28" s="20">
        <v>1</v>
      </c>
      <c r="F28" s="20">
        <v>0</v>
      </c>
      <c r="G28" s="20">
        <v>0</v>
      </c>
      <c r="H28" s="20">
        <v>7</v>
      </c>
      <c r="I28" s="20">
        <v>4</v>
      </c>
      <c r="J28" s="20">
        <v>4</v>
      </c>
      <c r="K28" s="20">
        <v>2</v>
      </c>
      <c r="L28" s="20">
        <v>4</v>
      </c>
      <c r="M28" s="20">
        <v>1</v>
      </c>
      <c r="N28" s="69">
        <f t="shared" si="0"/>
        <v>47</v>
      </c>
      <c r="O28" s="20">
        <v>36</v>
      </c>
      <c r="P28" s="20">
        <v>0</v>
      </c>
      <c r="Q28" s="20">
        <v>0</v>
      </c>
      <c r="R28" s="20">
        <v>0</v>
      </c>
      <c r="S28" s="20">
        <v>0</v>
      </c>
      <c r="T28" s="20">
        <v>2</v>
      </c>
      <c r="U28" s="20">
        <v>42</v>
      </c>
      <c r="V28" s="20">
        <v>24</v>
      </c>
      <c r="W28" s="20">
        <v>0</v>
      </c>
      <c r="X28" s="21">
        <v>0</v>
      </c>
      <c r="Y28" s="20">
        <v>2</v>
      </c>
      <c r="Z28" s="20">
        <v>1</v>
      </c>
      <c r="AA28" s="21">
        <f t="shared" si="1"/>
        <v>107</v>
      </c>
      <c r="AB28" s="22">
        <f t="shared" si="2"/>
        <v>154</v>
      </c>
    </row>
    <row r="29" spans="1:28" ht="15" customHeight="1" x14ac:dyDescent="0.25">
      <c r="A29" s="26" t="s">
        <v>45</v>
      </c>
      <c r="B29" s="20">
        <v>40</v>
      </c>
      <c r="C29" s="20">
        <v>0</v>
      </c>
      <c r="D29" s="20">
        <v>4</v>
      </c>
      <c r="E29" s="20">
        <v>15</v>
      </c>
      <c r="F29" s="20">
        <v>3</v>
      </c>
      <c r="G29" s="20">
        <v>3</v>
      </c>
      <c r="H29" s="20">
        <v>3</v>
      </c>
      <c r="I29" s="20">
        <v>2</v>
      </c>
      <c r="J29" s="20">
        <v>1</v>
      </c>
      <c r="K29" s="20">
        <v>3</v>
      </c>
      <c r="L29" s="20">
        <v>3</v>
      </c>
      <c r="M29" s="20">
        <v>4</v>
      </c>
      <c r="N29" s="69">
        <f t="shared" si="0"/>
        <v>81</v>
      </c>
      <c r="O29" s="20">
        <v>0</v>
      </c>
      <c r="P29" s="20">
        <v>0</v>
      </c>
      <c r="Q29" s="20">
        <v>0</v>
      </c>
      <c r="R29" s="20">
        <v>2</v>
      </c>
      <c r="S29" s="20">
        <v>0</v>
      </c>
      <c r="T29" s="20">
        <v>0</v>
      </c>
      <c r="U29" s="20">
        <v>41</v>
      </c>
      <c r="V29" s="20">
        <v>45</v>
      </c>
      <c r="W29" s="20">
        <v>6</v>
      </c>
      <c r="X29" s="21">
        <v>9</v>
      </c>
      <c r="Y29" s="20">
        <v>1</v>
      </c>
      <c r="Z29" s="20">
        <v>0</v>
      </c>
      <c r="AA29" s="21">
        <f t="shared" si="1"/>
        <v>104</v>
      </c>
      <c r="AB29" s="22">
        <f t="shared" si="2"/>
        <v>185</v>
      </c>
    </row>
    <row r="30" spans="1:28" ht="15" customHeight="1" x14ac:dyDescent="0.25">
      <c r="A30" s="26" t="s">
        <v>46</v>
      </c>
      <c r="B30" s="20">
        <v>4</v>
      </c>
      <c r="C30" s="20">
        <v>3</v>
      </c>
      <c r="D30" s="20">
        <v>6</v>
      </c>
      <c r="E30" s="20">
        <v>8</v>
      </c>
      <c r="F30" s="20">
        <v>13</v>
      </c>
      <c r="G30" s="20">
        <v>0</v>
      </c>
      <c r="H30" s="20">
        <v>7</v>
      </c>
      <c r="I30" s="20">
        <v>3</v>
      </c>
      <c r="J30" s="20">
        <v>15</v>
      </c>
      <c r="K30" s="20">
        <v>9</v>
      </c>
      <c r="L30" s="20">
        <v>3</v>
      </c>
      <c r="M30" s="20">
        <v>3</v>
      </c>
      <c r="N30" s="69">
        <f t="shared" si="0"/>
        <v>74</v>
      </c>
      <c r="O30" s="20">
        <v>1</v>
      </c>
      <c r="P30" s="20">
        <v>37</v>
      </c>
      <c r="Q30" s="20">
        <v>9</v>
      </c>
      <c r="R30" s="20">
        <v>4</v>
      </c>
      <c r="S30" s="20">
        <v>0</v>
      </c>
      <c r="T30" s="20">
        <v>0</v>
      </c>
      <c r="U30" s="20">
        <v>62</v>
      </c>
      <c r="V30" s="20">
        <v>0</v>
      </c>
      <c r="W30" s="20">
        <v>7</v>
      </c>
      <c r="X30" s="21">
        <v>2</v>
      </c>
      <c r="Y30" s="20">
        <v>0</v>
      </c>
      <c r="Z30" s="20">
        <v>0</v>
      </c>
      <c r="AA30" s="21">
        <f t="shared" si="1"/>
        <v>122</v>
      </c>
      <c r="AB30" s="22">
        <f t="shared" si="2"/>
        <v>196</v>
      </c>
    </row>
    <row r="31" spans="1:28" ht="15" customHeight="1" x14ac:dyDescent="0.25">
      <c r="A31" s="26" t="s">
        <v>19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69">
        <f t="shared" si="0"/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1">
        <v>0</v>
      </c>
      <c r="Y31" s="20">
        <v>0</v>
      </c>
      <c r="Z31" s="20">
        <v>0</v>
      </c>
      <c r="AA31" s="21">
        <f t="shared" si="1"/>
        <v>0</v>
      </c>
      <c r="AB31" s="22">
        <f t="shared" si="2"/>
        <v>0</v>
      </c>
    </row>
    <row r="32" spans="1:28" s="2" customFormat="1" ht="15" customHeight="1" x14ac:dyDescent="0.25">
      <c r="A32" s="33" t="s">
        <v>1</v>
      </c>
      <c r="B32" s="30">
        <f t="shared" ref="B32:J32" si="3">SUM(B13:B31)</f>
        <v>515</v>
      </c>
      <c r="C32" s="30">
        <f t="shared" si="3"/>
        <v>205</v>
      </c>
      <c r="D32" s="30">
        <f t="shared" si="3"/>
        <v>325</v>
      </c>
      <c r="E32" s="30">
        <f t="shared" si="3"/>
        <v>317</v>
      </c>
      <c r="F32" s="30">
        <f t="shared" si="3"/>
        <v>448</v>
      </c>
      <c r="G32" s="30">
        <f t="shared" si="3"/>
        <v>377</v>
      </c>
      <c r="H32" s="30">
        <f t="shared" si="3"/>
        <v>390</v>
      </c>
      <c r="I32" s="30">
        <f t="shared" si="3"/>
        <v>472</v>
      </c>
      <c r="J32" s="30">
        <f t="shared" si="3"/>
        <v>565</v>
      </c>
      <c r="K32" s="30">
        <f>SUM(K13:K31)</f>
        <v>480</v>
      </c>
      <c r="L32" s="30">
        <f t="shared" ref="L32" si="4">SUM(L13:L31)</f>
        <v>378</v>
      </c>
      <c r="M32" s="30">
        <f>SUM(M13:M31)</f>
        <v>728</v>
      </c>
      <c r="N32" s="31">
        <f>SUM(B32:M32)</f>
        <v>5200</v>
      </c>
      <c r="O32" s="30">
        <f t="shared" ref="O32:W32" si="5">SUM(O13:O31)</f>
        <v>496</v>
      </c>
      <c r="P32" s="30">
        <f t="shared" si="5"/>
        <v>177</v>
      </c>
      <c r="Q32" s="30">
        <f t="shared" si="5"/>
        <v>501</v>
      </c>
      <c r="R32" s="30">
        <f t="shared" si="5"/>
        <v>199</v>
      </c>
      <c r="S32" s="30">
        <f t="shared" si="5"/>
        <v>113</v>
      </c>
      <c r="T32" s="30">
        <f t="shared" si="5"/>
        <v>433</v>
      </c>
      <c r="U32" s="30">
        <f t="shared" si="5"/>
        <v>717</v>
      </c>
      <c r="V32" s="30">
        <f t="shared" si="5"/>
        <v>349</v>
      </c>
      <c r="W32" s="30">
        <f t="shared" si="5"/>
        <v>641</v>
      </c>
      <c r="X32" s="31">
        <f>SUM(X13:X31)</f>
        <v>302</v>
      </c>
      <c r="Y32" s="31">
        <f t="shared" ref="Y32:Z32" si="6">SUM(Y13:Y31)</f>
        <v>56</v>
      </c>
      <c r="Z32" s="31">
        <f t="shared" si="6"/>
        <v>285</v>
      </c>
      <c r="AA32" s="32">
        <f>SUM(O32:Z32)</f>
        <v>4269</v>
      </c>
      <c r="AB32" s="32">
        <f>N32+AA32</f>
        <v>9469</v>
      </c>
    </row>
    <row r="33" spans="1:27" ht="15" customHeight="1" x14ac:dyDescent="0.25">
      <c r="A33" s="90" t="s">
        <v>79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1:2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1"/>
      <c r="X34" s="6"/>
      <c r="Y34" s="6"/>
      <c r="Z34" s="11"/>
    </row>
    <row r="35" spans="1:2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1"/>
      <c r="X35" s="6"/>
      <c r="Y35" s="6"/>
      <c r="Z35" s="11"/>
    </row>
    <row r="36" spans="1:2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1"/>
      <c r="X36" s="6"/>
      <c r="Y36" s="6"/>
      <c r="Z36" s="11"/>
    </row>
    <row r="37" spans="1:2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1"/>
      <c r="X37" s="6"/>
      <c r="Y37" s="6"/>
      <c r="Z37" s="11"/>
    </row>
    <row r="38" spans="1:27" x14ac:dyDescent="0.25">
      <c r="A38" s="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</sheetData>
  <mergeCells count="9">
    <mergeCell ref="A33:AA33"/>
    <mergeCell ref="A2:AB4"/>
    <mergeCell ref="A11:A12"/>
    <mergeCell ref="B11:M11"/>
    <mergeCell ref="N11:N12"/>
    <mergeCell ref="O11:Z11"/>
    <mergeCell ref="AA11:AA12"/>
    <mergeCell ref="AB11:AB12"/>
    <mergeCell ref="A9:AB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P22"/>
  <sheetViews>
    <sheetView showGridLines="0" zoomScale="70" zoomScaleNormal="70" workbookViewId="0">
      <selection activeCell="K20" sqref="K20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2" customWidth="1"/>
    <col min="3" max="9" width="23.855468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</row>
    <row r="3" spans="1:16" ht="15" customHeight="1" x14ac:dyDescent="0.25">
      <c r="A3" s="70"/>
      <c r="B3" s="70"/>
      <c r="C3" s="70"/>
      <c r="D3" s="70"/>
      <c r="E3" s="70"/>
      <c r="F3" s="70"/>
      <c r="G3" s="70"/>
      <c r="H3" s="70"/>
      <c r="I3" s="70"/>
    </row>
    <row r="4" spans="1:16" ht="15" customHeight="1" x14ac:dyDescent="0.25">
      <c r="A4" s="70"/>
      <c r="B4" s="70"/>
      <c r="C4" s="70"/>
      <c r="D4" s="70"/>
      <c r="E4" s="70"/>
      <c r="F4" s="70"/>
      <c r="G4" s="70"/>
      <c r="H4" s="70"/>
      <c r="I4" s="70"/>
    </row>
    <row r="5" spans="1:16" ht="15" customHeight="1" x14ac:dyDescent="0.25">
      <c r="B5" s="1"/>
    </row>
    <row r="6" spans="1:16" ht="15" customHeight="1" x14ac:dyDescent="0.25">
      <c r="A6" s="71" t="s">
        <v>62</v>
      </c>
      <c r="B6" s="71"/>
      <c r="C6" s="71"/>
      <c r="D6" s="71"/>
      <c r="E6" s="71"/>
      <c r="F6" s="71"/>
      <c r="G6" s="71"/>
      <c r="H6" s="71"/>
      <c r="I6" s="71"/>
    </row>
    <row r="7" spans="1:16" ht="15" customHeight="1" x14ac:dyDescent="0.25">
      <c r="A7" s="13"/>
      <c r="B7" s="13"/>
      <c r="C7" s="13"/>
      <c r="D7" s="13"/>
      <c r="E7" s="13"/>
      <c r="F7" s="13"/>
      <c r="G7" s="13"/>
    </row>
    <row r="8" spans="1:16" ht="15" customHeight="1" x14ac:dyDescent="0.25">
      <c r="A8" s="72" t="s">
        <v>80</v>
      </c>
      <c r="B8" s="72"/>
      <c r="C8" s="72"/>
      <c r="D8" s="72"/>
      <c r="E8" s="72"/>
      <c r="F8" s="72"/>
      <c r="G8" s="72"/>
      <c r="H8" s="72"/>
      <c r="I8" s="72"/>
    </row>
    <row r="9" spans="1:16" x14ac:dyDescent="0.25">
      <c r="B9" s="6"/>
      <c r="C9" s="6"/>
      <c r="D9" s="11"/>
      <c r="E9" s="6"/>
      <c r="F9" s="6"/>
      <c r="G9" s="11"/>
      <c r="K9" s="6"/>
      <c r="L9" s="6"/>
      <c r="M9" s="11"/>
      <c r="N9" s="6"/>
      <c r="O9" s="6"/>
      <c r="P9" s="11"/>
    </row>
    <row r="10" spans="1:16" s="38" customFormat="1" ht="39.75" customHeight="1" x14ac:dyDescent="0.25">
      <c r="A10" s="91" t="s">
        <v>81</v>
      </c>
      <c r="B10" s="91"/>
      <c r="C10" s="91"/>
      <c r="D10" s="91"/>
      <c r="E10" s="91"/>
      <c r="F10" s="91"/>
      <c r="G10" s="91"/>
      <c r="H10" s="91"/>
      <c r="I10" s="91"/>
      <c r="K10" s="39"/>
      <c r="L10" s="39"/>
      <c r="M10" s="40"/>
      <c r="N10" s="39"/>
      <c r="O10" s="39"/>
      <c r="P10" s="40"/>
    </row>
    <row r="11" spans="1:16" s="44" customFormat="1" ht="6.75" customHeight="1" x14ac:dyDescent="0.3">
      <c r="A11" s="43"/>
      <c r="B11" s="42"/>
      <c r="C11" s="43"/>
      <c r="D11" s="42"/>
      <c r="E11" s="42"/>
      <c r="F11" s="42"/>
      <c r="G11" s="42"/>
      <c r="H11" s="43"/>
      <c r="I11" s="43"/>
      <c r="K11" s="45"/>
      <c r="L11" s="45"/>
      <c r="M11" s="46"/>
      <c r="N11" s="45"/>
      <c r="O11" s="45"/>
      <c r="P11" s="46"/>
    </row>
    <row r="12" spans="1:16" s="38" customFormat="1" ht="39.75" customHeight="1" x14ac:dyDescent="0.25">
      <c r="A12" s="91" t="s">
        <v>82</v>
      </c>
      <c r="B12" s="91"/>
      <c r="C12" s="91"/>
      <c r="D12" s="91"/>
      <c r="E12" s="91"/>
      <c r="F12" s="91"/>
      <c r="G12" s="91"/>
      <c r="H12" s="91"/>
      <c r="I12" s="91"/>
      <c r="K12" s="39"/>
      <c r="L12" s="39"/>
      <c r="M12" s="40"/>
      <c r="N12" s="39"/>
      <c r="O12" s="39"/>
      <c r="P12" s="40"/>
    </row>
    <row r="13" spans="1:16" s="44" customFormat="1" ht="6.75" customHeight="1" x14ac:dyDescent="0.3">
      <c r="A13" s="43"/>
      <c r="B13" s="42"/>
      <c r="C13" s="43"/>
      <c r="D13" s="42"/>
      <c r="E13" s="42"/>
      <c r="F13" s="42"/>
      <c r="G13" s="42"/>
      <c r="H13" s="43"/>
      <c r="I13" s="43"/>
      <c r="K13" s="45"/>
      <c r="L13" s="45"/>
      <c r="M13" s="46"/>
      <c r="N13" s="46"/>
      <c r="O13" s="46"/>
      <c r="P13" s="46"/>
    </row>
    <row r="14" spans="1:16" s="38" customFormat="1" ht="39.75" customHeight="1" x14ac:dyDescent="0.25">
      <c r="A14" s="91" t="s">
        <v>83</v>
      </c>
      <c r="B14" s="91"/>
      <c r="C14" s="91"/>
      <c r="D14" s="91"/>
      <c r="E14" s="91"/>
      <c r="F14" s="91"/>
      <c r="G14" s="91"/>
      <c r="H14" s="91"/>
      <c r="I14" s="91"/>
      <c r="L14" s="40"/>
      <c r="M14" s="40"/>
    </row>
    <row r="15" spans="1:16" s="44" customFormat="1" ht="6.75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</row>
    <row r="16" spans="1:16" s="38" customFormat="1" ht="39.75" customHeight="1" x14ac:dyDescent="0.25">
      <c r="A16" s="91" t="s">
        <v>84</v>
      </c>
      <c r="B16" s="91"/>
      <c r="C16" s="91"/>
      <c r="D16" s="91"/>
      <c r="E16" s="91"/>
      <c r="F16" s="91"/>
      <c r="G16" s="91"/>
      <c r="H16" s="91"/>
      <c r="I16" s="91"/>
    </row>
    <row r="17" spans="1:9" s="44" customFormat="1" ht="6.75" customHeight="1" x14ac:dyDescent="0.3">
      <c r="A17" s="43"/>
      <c r="B17" s="43"/>
      <c r="C17" s="43"/>
      <c r="D17" s="43"/>
      <c r="E17" s="43"/>
      <c r="F17" s="43"/>
      <c r="G17" s="43"/>
      <c r="H17" s="43"/>
      <c r="I17" s="43"/>
    </row>
    <row r="18" spans="1:9" s="38" customFormat="1" ht="39.75" customHeight="1" x14ac:dyDescent="0.25">
      <c r="A18" s="91" t="s">
        <v>85</v>
      </c>
      <c r="B18" s="91"/>
      <c r="C18" s="91"/>
      <c r="D18" s="91"/>
      <c r="E18" s="91"/>
      <c r="F18" s="91"/>
      <c r="G18" s="91"/>
      <c r="H18" s="91"/>
      <c r="I18" s="91"/>
    </row>
    <row r="19" spans="1:9" s="44" customFormat="1" ht="6.75" customHeight="1" x14ac:dyDescent="0.3">
      <c r="A19" s="43"/>
      <c r="B19" s="43"/>
      <c r="C19" s="43"/>
      <c r="D19" s="43"/>
      <c r="E19" s="43"/>
      <c r="F19" s="43"/>
      <c r="G19" s="43"/>
      <c r="H19" s="43"/>
      <c r="I19" s="43"/>
    </row>
    <row r="20" spans="1:9" s="38" customFormat="1" ht="39.75" customHeight="1" x14ac:dyDescent="0.25">
      <c r="A20" s="91" t="s">
        <v>86</v>
      </c>
      <c r="B20" s="91"/>
      <c r="C20" s="91"/>
      <c r="D20" s="91"/>
      <c r="E20" s="91"/>
      <c r="F20" s="91"/>
      <c r="G20" s="91"/>
      <c r="H20" s="91"/>
      <c r="I20" s="91"/>
    </row>
    <row r="21" spans="1:9" s="44" customFormat="1" ht="18.75" x14ac:dyDescent="0.3">
      <c r="A21" s="43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B22" s="37"/>
      <c r="C22" s="37"/>
      <c r="D22" s="37"/>
      <c r="E22" s="37"/>
      <c r="F22" s="37"/>
      <c r="G22" s="37"/>
      <c r="H22" s="37"/>
      <c r="I22" s="37"/>
    </row>
  </sheetData>
  <mergeCells count="9">
    <mergeCell ref="A18:I18"/>
    <mergeCell ref="A20:I20"/>
    <mergeCell ref="A10:I10"/>
    <mergeCell ref="A12:I12"/>
    <mergeCell ref="A2:I4"/>
    <mergeCell ref="A6:I6"/>
    <mergeCell ref="A8:I8"/>
    <mergeCell ref="A14:I14"/>
    <mergeCell ref="A16:I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B2:J18"/>
  <sheetViews>
    <sheetView showGridLines="0" tabSelected="1" workbookViewId="0">
      <selection activeCell="L12" sqref="L12"/>
    </sheetView>
  </sheetViews>
  <sheetFormatPr baseColWidth="10" defaultColWidth="9.140625" defaultRowHeight="15" x14ac:dyDescent="0.25"/>
  <cols>
    <col min="1" max="16384" width="9.140625" style="47"/>
  </cols>
  <sheetData>
    <row r="2" spans="2:10" ht="19.5" thickBot="1" x14ac:dyDescent="0.35">
      <c r="B2" s="57" t="s">
        <v>49</v>
      </c>
      <c r="C2" s="55"/>
      <c r="D2" s="55"/>
      <c r="E2" s="55"/>
      <c r="F2" s="55"/>
      <c r="G2" s="55"/>
      <c r="H2" s="55"/>
      <c r="I2" s="55"/>
      <c r="J2" s="55"/>
    </row>
    <row r="3" spans="2:10" x14ac:dyDescent="0.25">
      <c r="B3" s="49"/>
    </row>
    <row r="4" spans="2:10" ht="15.75" x14ac:dyDescent="0.25">
      <c r="B4" s="50" t="s">
        <v>94</v>
      </c>
    </row>
    <row r="5" spans="2:10" ht="15.75" x14ac:dyDescent="0.25">
      <c r="B5" s="51" t="s">
        <v>50</v>
      </c>
    </row>
    <row r="6" spans="2:10" ht="15.75" x14ac:dyDescent="0.25">
      <c r="B6" s="52"/>
    </row>
    <row r="9" spans="2:10" ht="15.75" x14ac:dyDescent="0.25">
      <c r="B9" s="50" t="s">
        <v>51</v>
      </c>
    </row>
    <row r="10" spans="2:10" ht="15.75" x14ac:dyDescent="0.25">
      <c r="B10" s="51" t="s">
        <v>52</v>
      </c>
    </row>
    <row r="11" spans="2:10" ht="15.75" x14ac:dyDescent="0.25">
      <c r="B11" s="50"/>
    </row>
    <row r="12" spans="2:10" ht="15.75" x14ac:dyDescent="0.25">
      <c r="B12" s="51"/>
    </row>
    <row r="13" spans="2:10" ht="15.75" x14ac:dyDescent="0.25">
      <c r="B13" s="51"/>
    </row>
    <row r="14" spans="2:10" ht="15.75" x14ac:dyDescent="0.25">
      <c r="B14" s="52"/>
      <c r="E14" s="93" t="s">
        <v>53</v>
      </c>
      <c r="F14" s="93"/>
      <c r="G14" s="93"/>
    </row>
    <row r="15" spans="2:10" ht="15.75" x14ac:dyDescent="0.25">
      <c r="B15" s="92" t="s">
        <v>100</v>
      </c>
      <c r="C15" s="92"/>
      <c r="E15" s="58" t="s">
        <v>54</v>
      </c>
      <c r="F15" s="48"/>
      <c r="G15" s="48"/>
      <c r="H15" s="59"/>
    </row>
    <row r="16" spans="2:10" ht="15.75" x14ac:dyDescent="0.25">
      <c r="B16" s="53" t="s">
        <v>55</v>
      </c>
      <c r="E16" s="58" t="s">
        <v>56</v>
      </c>
      <c r="F16" s="48"/>
      <c r="G16" s="48"/>
      <c r="H16" s="59"/>
    </row>
    <row r="17" spans="2:10" x14ac:dyDescent="0.25">
      <c r="E17" s="54" t="s">
        <v>57</v>
      </c>
      <c r="F17" s="48"/>
      <c r="G17" s="59"/>
      <c r="H17" s="59"/>
    </row>
    <row r="18" spans="2:10" ht="15.75" thickBot="1" x14ac:dyDescent="0.3">
      <c r="B18" s="55"/>
      <c r="C18" s="55"/>
      <c r="D18" s="55"/>
      <c r="E18" s="56"/>
      <c r="F18" s="56"/>
      <c r="G18" s="55"/>
      <c r="H18" s="55"/>
      <c r="I18" s="55"/>
      <c r="J18" s="55"/>
    </row>
  </sheetData>
  <mergeCells count="2">
    <mergeCell ref="B15:C15"/>
    <mergeCell ref="E14:G14"/>
  </mergeCells>
  <hyperlinks>
    <hyperlink ref="E15" r:id="rId1" xr:uid="{00000000-0004-0000-0700-000000000000}"/>
    <hyperlink ref="E16" r:id="rId2" xr:uid="{00000000-0004-0000-0700-000001000000}"/>
    <hyperlink ref="E17" r:id="rId3" xr:uid="{00000000-0004-0000-0700-00000200000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</vt:lpstr>
      <vt:lpstr>1- Estab. y Pt. Lab. Gral.</vt:lpstr>
      <vt:lpstr>2- Inscrip. Establecimientos</vt:lpstr>
      <vt:lpstr>3- Inscrip. Puestos Laborales</vt:lpstr>
      <vt:lpstr>4- Establecimientos por Dpto.</vt:lpstr>
      <vt:lpstr>5- Pt. Laborales por Dpto.</vt:lpstr>
      <vt:lpstr>Terminología</vt:lpstr>
      <vt:lpstr>Ficha técnica</vt:lpstr>
      <vt:lpstr>'1- Estab. y Pt. Lab. Gral.'!_Toc510444369</vt:lpstr>
      <vt:lpstr>'2- Inscrip. Establecimientos'!_Toc510444369</vt:lpstr>
      <vt:lpstr>'3- Inscrip. Puestos Laborales'!_Toc510444369</vt:lpstr>
      <vt:lpstr>'4- Establecimientos por Dpto.'!_Toc510444369</vt:lpstr>
      <vt:lpstr>'5- Pt. Laborales por Dpto.'!_Toc510444369</vt:lpstr>
      <vt:lpstr>Índice!_Toc510444369</vt:lpstr>
      <vt:lpstr>Terminología!_Toc510444369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Observatorio</cp:lastModifiedBy>
  <dcterms:created xsi:type="dcterms:W3CDTF">2020-05-30T17:20:35Z</dcterms:created>
  <dcterms:modified xsi:type="dcterms:W3CDTF">2024-01-19T12:25:07Z</dcterms:modified>
</cp:coreProperties>
</file>