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6915" tabRatio="883" firstSheet="1" activeTab="7"/>
  </bookViews>
  <sheets>
    <sheet name="Índice" sheetId="30" r:id="rId1"/>
    <sheet name="1- Estab. y Pt. Lab. Gral." sheetId="17" r:id="rId2"/>
    <sheet name="2- Inscrip. Establecimientos" sheetId="25" r:id="rId3"/>
    <sheet name="3- Inscrip. Puestos Laborales" sheetId="27" r:id="rId4"/>
    <sheet name="4- Establecimientos por Dpto." sheetId="28" r:id="rId5"/>
    <sheet name="5- Pt. Laborales por Dpto." sheetId="29" r:id="rId6"/>
    <sheet name="Terminología" sheetId="32" r:id="rId7"/>
    <sheet name="Ficha técnica" sheetId="24" r:id="rId8"/>
  </sheets>
  <definedNames>
    <definedName name="_Toc510444097" localSheetId="1">'1- Estab. y Pt. Lab. Gral.'!#REF!</definedName>
    <definedName name="_Toc510444097" localSheetId="2">'2- Inscrip. Establecimientos'!#REF!</definedName>
    <definedName name="_Toc510444097" localSheetId="3">'3- Inscrip. Puestos Laborales'!#REF!</definedName>
    <definedName name="_Toc510444097" localSheetId="4">'4- Establecimientos por Dpto.'!#REF!</definedName>
    <definedName name="_Toc510444097" localSheetId="5">'5- Pt. Laborales por Dpto.'!#REF!</definedName>
    <definedName name="_Toc510444097" localSheetId="0">Índice!#REF!</definedName>
    <definedName name="_Toc510444097" localSheetId="6">Terminología!#REF!</definedName>
    <definedName name="_Toc510444098" localSheetId="2">#REF!</definedName>
    <definedName name="_Toc510444098" localSheetId="3">#REF!</definedName>
    <definedName name="_Toc510444098" localSheetId="4">#REF!</definedName>
    <definedName name="_Toc510444098" localSheetId="5">#REF!</definedName>
    <definedName name="_Toc510444098" localSheetId="0">#REF!</definedName>
    <definedName name="_Toc510444098" localSheetId="6">#REF!</definedName>
    <definedName name="_Toc510444098">#REF!</definedName>
    <definedName name="_Toc510444369" localSheetId="1">'1- Estab. y Pt. Lab. Gral.'!$A$6</definedName>
    <definedName name="_Toc510444369" localSheetId="2">'2- Inscrip. Establecimientos'!$A$6</definedName>
    <definedName name="_Toc510444369" localSheetId="3">'3- Inscrip. Puestos Laborales'!$A$6</definedName>
    <definedName name="_Toc510444369" localSheetId="4">'4- Establecimientos por Dpto.'!$A$6</definedName>
    <definedName name="_Toc510444369" localSheetId="5">'5- Pt. Laborales por Dpto.'!$A$6</definedName>
    <definedName name="_Toc510444369" localSheetId="0">Índice!$A$6</definedName>
    <definedName name="_Toc510444369" localSheetId="6">Terminología!$A$6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7" l="1"/>
  <c r="F26" i="17"/>
  <c r="C26" i="17"/>
  <c r="D26" i="17"/>
  <c r="E26" i="17"/>
  <c r="AB15" i="29" l="1"/>
  <c r="AB18" i="29"/>
  <c r="AB21" i="29"/>
  <c r="AB22" i="29"/>
  <c r="AB23" i="29"/>
  <c r="AB24" i="29"/>
  <c r="AB26" i="29"/>
  <c r="AB31" i="29"/>
  <c r="AA15" i="29"/>
  <c r="AA16" i="29"/>
  <c r="AB16" i="29" s="1"/>
  <c r="AA17" i="29"/>
  <c r="AB17" i="29" s="1"/>
  <c r="AA18" i="29"/>
  <c r="AA19" i="29"/>
  <c r="AA20" i="29"/>
  <c r="AB20" i="29" s="1"/>
  <c r="AA21" i="29"/>
  <c r="AA22" i="29"/>
  <c r="AA23" i="29"/>
  <c r="AA24" i="29"/>
  <c r="AA25" i="29"/>
  <c r="AB25" i="29" s="1"/>
  <c r="AA26" i="29"/>
  <c r="AA27" i="29"/>
  <c r="AB27" i="29" s="1"/>
  <c r="AA28" i="29"/>
  <c r="AA29" i="29"/>
  <c r="AA30" i="29"/>
  <c r="AB30" i="29" s="1"/>
  <c r="AA31" i="29"/>
  <c r="AA14" i="29"/>
  <c r="AB14" i="29" s="1"/>
  <c r="N15" i="29"/>
  <c r="N16" i="29"/>
  <c r="N17" i="29"/>
  <c r="N18" i="29"/>
  <c r="N19" i="29"/>
  <c r="AB19" i="29" s="1"/>
  <c r="N20" i="29"/>
  <c r="N21" i="29"/>
  <c r="N22" i="29"/>
  <c r="N23" i="29"/>
  <c r="N24" i="29"/>
  <c r="N25" i="29"/>
  <c r="N26" i="29"/>
  <c r="N27" i="29"/>
  <c r="N28" i="29"/>
  <c r="AB28" i="29" s="1"/>
  <c r="N29" i="29"/>
  <c r="N30" i="29"/>
  <c r="N31" i="29"/>
  <c r="N14" i="29"/>
  <c r="N14" i="28"/>
  <c r="N33" i="28" s="1"/>
  <c r="AB15" i="28"/>
  <c r="AB16" i="28"/>
  <c r="AB17" i="28"/>
  <c r="AB18" i="28"/>
  <c r="AB19" i="28"/>
  <c r="AB20" i="28"/>
  <c r="AB21" i="28"/>
  <c r="AB22" i="28"/>
  <c r="AB23" i="28"/>
  <c r="AB24" i="28"/>
  <c r="AB25" i="28"/>
  <c r="AB26" i="28"/>
  <c r="AB27" i="28"/>
  <c r="AB28" i="28"/>
  <c r="AB29" i="28"/>
  <c r="AB30" i="28"/>
  <c r="AB31" i="28"/>
  <c r="AB33" i="28"/>
  <c r="AB14" i="28"/>
  <c r="AA33" i="28"/>
  <c r="AA15" i="28"/>
  <c r="AA16" i="28"/>
  <c r="AA17" i="28"/>
  <c r="AA18" i="28"/>
  <c r="AA19" i="28"/>
  <c r="AA20" i="28"/>
  <c r="AA21" i="28"/>
  <c r="AA22" i="28"/>
  <c r="AA23" i="28"/>
  <c r="AA24" i="28"/>
  <c r="AA25" i="28"/>
  <c r="AA26" i="28"/>
  <c r="AA27" i="28"/>
  <c r="AA28" i="28"/>
  <c r="AA29" i="28"/>
  <c r="AA30" i="28"/>
  <c r="AA31" i="28"/>
  <c r="AA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AB15" i="27"/>
  <c r="AB16" i="27"/>
  <c r="AB18" i="27"/>
  <c r="AB19" i="27"/>
  <c r="AB20" i="27"/>
  <c r="AB22" i="27"/>
  <c r="AB23" i="27"/>
  <c r="AB24" i="27"/>
  <c r="AB28" i="27"/>
  <c r="AB30" i="27"/>
  <c r="AB34" i="27"/>
  <c r="AA15" i="27"/>
  <c r="AA16" i="27"/>
  <c r="AA18" i="27"/>
  <c r="AA19" i="27"/>
  <c r="AA20" i="27"/>
  <c r="AA21" i="27"/>
  <c r="AB21" i="27" s="1"/>
  <c r="AA23" i="27"/>
  <c r="AA24" i="27"/>
  <c r="AA25" i="27"/>
  <c r="AB25" i="27" s="1"/>
  <c r="AA26" i="27"/>
  <c r="AA28" i="27"/>
  <c r="AA29" i="27"/>
  <c r="AB29" i="27" s="1"/>
  <c r="AA30" i="27"/>
  <c r="AA31" i="27"/>
  <c r="AA33" i="27"/>
  <c r="AB33" i="27" s="1"/>
  <c r="AA34" i="27"/>
  <c r="AA14" i="27"/>
  <c r="AB14" i="27" s="1"/>
  <c r="N15" i="27"/>
  <c r="N16" i="27"/>
  <c r="N18" i="27"/>
  <c r="N19" i="27"/>
  <c r="N20" i="27"/>
  <c r="N21" i="27"/>
  <c r="N22" i="27"/>
  <c r="N23" i="27"/>
  <c r="N24" i="27"/>
  <c r="N25" i="27"/>
  <c r="N26" i="27"/>
  <c r="AB26" i="27" s="1"/>
  <c r="N27" i="27"/>
  <c r="AB27" i="27" s="1"/>
  <c r="N28" i="27"/>
  <c r="N29" i="27"/>
  <c r="N30" i="27"/>
  <c r="N31" i="27"/>
  <c r="AB31" i="27" s="1"/>
  <c r="N32" i="27"/>
  <c r="N33" i="27"/>
  <c r="N14" i="27"/>
  <c r="AB35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14" i="25"/>
  <c r="AA35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14" i="25"/>
  <c r="N35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14" i="25"/>
  <c r="H26" i="17"/>
  <c r="AA33" i="29" l="1"/>
  <c r="N33" i="29"/>
  <c r="AB29" i="29"/>
  <c r="AB33" i="29" s="1"/>
  <c r="N35" i="27"/>
  <c r="AB32" i="27"/>
  <c r="AB35" i="27"/>
  <c r="AA35" i="27"/>
</calcChain>
</file>

<file path=xl/sharedStrings.xml><?xml version="1.0" encoding="utf-8"?>
<sst xmlns="http://schemas.openxmlformats.org/spreadsheetml/2006/main" count="290" uniqueCount="108">
  <si>
    <t>Matriz</t>
  </si>
  <si>
    <t>Total general</t>
  </si>
  <si>
    <t>Construcción</t>
  </si>
  <si>
    <t>Actividades Económicas</t>
  </si>
  <si>
    <t>Actividades artísticas, de entretenimiento y recreativas</t>
  </si>
  <si>
    <t>Actividades de atención de la salud humana y de asistencia social</t>
  </si>
  <si>
    <t>Actividades de organizaciones y órganos extraterritoriales</t>
  </si>
  <si>
    <t>Actividades de servicios administrativos y de apoyo</t>
  </si>
  <si>
    <t>Actividades financieras y de seguros</t>
  </si>
  <si>
    <t>Actividades inmobiliarias</t>
  </si>
  <si>
    <t>Actividades profesionales, científicas y técnicas</t>
  </si>
  <si>
    <t>Comercio al por mayor y al por menor; reparación de vehículos automotores y motocicletas</t>
  </si>
  <si>
    <t>Enseñanza</t>
  </si>
  <si>
    <t>Información y comunicaciones</t>
  </si>
  <si>
    <t>Otras actividades de servicios</t>
  </si>
  <si>
    <t>Transporte y almacenamiento</t>
  </si>
  <si>
    <t>Establecimientos</t>
  </si>
  <si>
    <t xml:space="preserve">Puestos Laborales </t>
  </si>
  <si>
    <t>Actividades de alojamiento y de servicio de comidas</t>
  </si>
  <si>
    <t>NR</t>
  </si>
  <si>
    <t>Enero</t>
  </si>
  <si>
    <t>Febrero</t>
  </si>
  <si>
    <t>Marzo</t>
  </si>
  <si>
    <t>Agricultura, ganadería, silvicultura y pesca</t>
  </si>
  <si>
    <t>Explotación de minas y canteras</t>
  </si>
  <si>
    <t>Industrias manufactureras</t>
  </si>
  <si>
    <t>Suministro de agua; evacuación de aguas residuales, gestión de desechos y descontaminación</t>
  </si>
  <si>
    <t>Suministro de electricidad, gas, vapor y aire acondicionado</t>
  </si>
  <si>
    <t>Alto Paraguay</t>
  </si>
  <si>
    <t>Alto Paraná</t>
  </si>
  <si>
    <t>Amambay</t>
  </si>
  <si>
    <t>Boquerón</t>
  </si>
  <si>
    <t>Caaguazú</t>
  </si>
  <si>
    <t>Caazapá</t>
  </si>
  <si>
    <t>Canindeyú</t>
  </si>
  <si>
    <t>Capital(Asunción)</t>
  </si>
  <si>
    <t>Central</t>
  </si>
  <si>
    <t>Concepción</t>
  </si>
  <si>
    <t>Cordillera</t>
  </si>
  <si>
    <t>Guairá</t>
  </si>
  <si>
    <t>Itapúa</t>
  </si>
  <si>
    <t>Misiones</t>
  </si>
  <si>
    <t>Ñeembucú</t>
  </si>
  <si>
    <t>Paraguarí</t>
  </si>
  <si>
    <t>Presidente Hayes</t>
  </si>
  <si>
    <t>San Pedro</t>
  </si>
  <si>
    <t>ÍNDICE</t>
  </si>
  <si>
    <t>Terminología</t>
  </si>
  <si>
    <t>FICHA TÉCNICA</t>
  </si>
  <si>
    <t>Diego Sanabria</t>
  </si>
  <si>
    <t>Procesamiento de Datos y Elaboración de Indicadores</t>
  </si>
  <si>
    <t xml:space="preserve">Cynthia Méndez </t>
  </si>
  <si>
    <t xml:space="preserve">Alma Saldivar </t>
  </si>
  <si>
    <t>Contacto</t>
  </si>
  <si>
    <t xml:space="preserve">observatorio@mtess.gov.py </t>
  </si>
  <si>
    <t>Asunción-Paraguay</t>
  </si>
  <si>
    <t>observatoriomtess0@gmail.com</t>
  </si>
  <si>
    <t>Tel:+595217290100 Int:138</t>
  </si>
  <si>
    <t>Ficha Técnica</t>
  </si>
  <si>
    <t>Ministerio de Trabajo, Empleo y Seguridad Social
Serie de datos de los principales registros administrativos</t>
  </si>
  <si>
    <t>Inscripciones</t>
  </si>
  <si>
    <r>
      <t xml:space="preserve">Fuente: </t>
    </r>
    <r>
      <rPr>
        <sz val="8"/>
        <rFont val="Calibri"/>
        <family val="2"/>
        <scheme val="minor"/>
      </rPr>
      <t xml:space="preserve"> Observatorio Laboral - MTESS. Elaboración propia a partir de los registros administrativos del REOP - DROP.</t>
    </r>
    <r>
      <rPr>
        <b/>
        <sz val="8"/>
        <rFont val="Calibri"/>
        <family val="2"/>
        <scheme val="minor"/>
      </rPr>
      <t xml:space="preserve"> </t>
    </r>
  </si>
  <si>
    <t>INSCRIPCIONES DE ESTABLECIMIENTOS Y PUESTOS LABORALES</t>
  </si>
  <si>
    <t>INSCRIPCIONES DE ESTABLECIMIENTOS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</si>
  <si>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</si>
  <si>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</si>
  <si>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</si>
  <si>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</si>
  <si>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</si>
  <si>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</si>
  <si>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</si>
  <si>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</si>
  <si>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 
Matriz</t>
  </si>
  <si>
    <t>Total 
Sucursal</t>
  </si>
  <si>
    <t>Total 
General</t>
  </si>
  <si>
    <t>INSCRIPCIONES DE PUESTOS LABORALES</t>
  </si>
  <si>
    <t>Administración pública y defensa; planes de seguridad social de afiliación obligatoria</t>
  </si>
  <si>
    <r>
      <t xml:space="preserve">Fuente: </t>
    </r>
    <r>
      <rPr>
        <sz val="9"/>
        <rFont val="Calibri"/>
        <family val="2"/>
        <scheme val="minor"/>
      </rPr>
      <t xml:space="preserve"> Observatorio Laboral - MTESS. Elaboración propia a partir de los registros administrativos del REOP - DROP.</t>
    </r>
    <r>
      <rPr>
        <b/>
        <sz val="9"/>
        <rFont val="Calibri"/>
        <family val="2"/>
        <scheme val="minor"/>
      </rPr>
      <t xml:space="preserve"> </t>
    </r>
  </si>
  <si>
    <r>
      <t xml:space="preserve">Fuente: </t>
    </r>
    <r>
      <rPr>
        <sz val="10"/>
        <rFont val="Calibri"/>
        <family val="2"/>
        <scheme val="minor"/>
      </rPr>
      <t xml:space="preserve"> Observatorio Laboral - MTESS. Elaboración propia a partir de los registros administrativos del REOP - DROP.</t>
    </r>
    <r>
      <rPr>
        <b/>
        <sz val="10"/>
        <rFont val="Calibri"/>
        <family val="2"/>
        <scheme val="minor"/>
      </rPr>
      <t xml:space="preserve"> </t>
    </r>
  </si>
  <si>
    <t>TERMINOLOGÍA</t>
  </si>
  <si>
    <r>
      <rPr>
        <b/>
        <sz val="14"/>
        <color theme="1"/>
        <rFont val="Calibri"/>
        <family val="2"/>
        <scheme val="minor"/>
      </rPr>
      <t>Dirección Registro Obrero Patronal (DROP):</t>
    </r>
    <r>
      <rPr>
        <sz val="14"/>
        <color theme="1"/>
        <rFont val="Calibri"/>
        <family val="2"/>
        <scheme val="minor"/>
      </rPr>
      <t xml:space="preserve"> Dirección dependiente de Viceministerio de Trabajo, en la cual están obligadas a inscribirse todos los empleadores del país con personal dependiente o sin personal.</t>
    </r>
  </si>
  <si>
    <r>
      <rPr>
        <b/>
        <sz val="14"/>
        <color theme="1"/>
        <rFont val="Calibri"/>
        <family val="2"/>
        <scheme val="minor"/>
      </rPr>
      <t>Matriz:</t>
    </r>
    <r>
      <rPr>
        <sz val="14"/>
        <color theme="1"/>
        <rFont val="Calibri"/>
        <family val="2"/>
        <scheme val="minor"/>
      </rPr>
      <t xml:space="preserve"> Es un establecimiento que controla a umo o más establecimientos con los que comparte la razón social.</t>
    </r>
  </si>
  <si>
    <r>
      <rPr>
        <b/>
        <sz val="14"/>
        <color theme="1"/>
        <rFont val="Calibri"/>
        <family val="2"/>
        <scheme val="minor"/>
      </rPr>
      <t>MTESS:</t>
    </r>
    <r>
      <rPr>
        <sz val="14"/>
        <color theme="1"/>
        <rFont val="Calibri"/>
        <family val="2"/>
        <scheme val="minor"/>
      </rPr>
      <t xml:space="preserve"> Ministerio de Trabajo, Empleo y Seguridad Social.</t>
    </r>
  </si>
  <si>
    <r>
      <rPr>
        <b/>
        <sz val="14"/>
        <color theme="1"/>
        <rFont val="Calibri"/>
        <family val="2"/>
        <scheme val="minor"/>
      </rPr>
      <t xml:space="preserve">Establecimiento: </t>
    </r>
    <r>
      <rPr>
        <sz val="14"/>
        <color theme="1"/>
        <rFont val="Calibri"/>
        <family val="2"/>
        <scheme val="minor"/>
      </rPr>
      <t xml:space="preserve"> Es toda empresa o parte de una empresa , situada en un lugar geográficamente delimitado(taller, fábrica,etc.), en el que se realizan actividades ecónomicas a las que dedican su trabajo una o varias personas por cuenta de una misma empresa.</t>
    </r>
  </si>
  <si>
    <r>
      <rPr>
        <b/>
        <sz val="14"/>
        <color theme="1"/>
        <rFont val="Calibri"/>
        <family val="2"/>
        <scheme val="minor"/>
      </rPr>
      <t>Sucursal:</t>
    </r>
    <r>
      <rPr>
        <sz val="14"/>
        <color theme="1"/>
        <rFont val="Calibri"/>
        <family val="2"/>
        <scheme val="minor"/>
      </rPr>
      <t xml:space="preserve"> Es un establecimiento que puede realizar funciones de producción de bienes, compra venta de mercaderias y prestación de servicios, dependiente del establecimiento principal(matriz) para el control contable,administrativo y legal.</t>
    </r>
  </si>
  <si>
    <r>
      <rPr>
        <b/>
        <sz val="14"/>
        <color theme="1"/>
        <rFont val="Calibri"/>
        <family val="2"/>
        <scheme val="minor"/>
      </rPr>
      <t>Puesto Laboral:</t>
    </r>
    <r>
      <rPr>
        <sz val="14"/>
        <color theme="1"/>
        <rFont val="Calibri"/>
        <family val="2"/>
        <scheme val="minor"/>
      </rPr>
      <t xml:space="preserve"> Se define al conjunto de capacidades y competencias que ejecuta una persona dentro de un empresa . </t>
    </r>
  </si>
  <si>
    <t>Tabla 1</t>
  </si>
  <si>
    <t>Tabla 2</t>
  </si>
  <si>
    <t>Tabla 3</t>
  </si>
  <si>
    <t>Tabla 4</t>
  </si>
  <si>
    <t>Tabla 5</t>
  </si>
  <si>
    <t>Tabla 6</t>
  </si>
  <si>
    <t>Tabla 7</t>
  </si>
  <si>
    <t>Codificación de Datos</t>
  </si>
  <si>
    <t>Coordinación del Procesamiento de Datos y Elaboración de Indicadores</t>
  </si>
  <si>
    <t>Septiembre</t>
  </si>
  <si>
    <t>Inscripciones de Establecimientos (Matrices y Sucursales). Periodo: Enero a Diciembre 2022</t>
  </si>
  <si>
    <t>Tabla 1: Inscripciones de establecimientos y puestos laborales correspondientes a matrices y sucursales. Periodo: Enero a Diciembre 2022</t>
  </si>
  <si>
    <t>Inscripciones de establecimientos (Matrices y Sucursales), según actividad económica. Periodo: Enero a Diciembre 2022</t>
  </si>
  <si>
    <t>Tabla 2: Inscripciones de establecimientos correspondientes a matrices y sucursales, según actividad económica. Periodo: Enero a Diciembre 2022</t>
  </si>
  <si>
    <t>Inscripciones de puestos laborales por tipo de establecimiento, según actividad económica. Periodo: Enero a Diciembre 2022</t>
  </si>
  <si>
    <t>Tabla 3: Inscripciones de puestos laborales por tipo de establecimiento, según actividad económica. Periodo: Enero a Diciembre 2022</t>
  </si>
  <si>
    <t>Inscripciones de establecimientos (Matrices y Sucursales), según departamento. Periodo: Enero a Diciembre 2022</t>
  </si>
  <si>
    <t>Tabla 4: Inscripciones de establecimientos  correspondientes a matrices y sucursales, según departamento. Periodo: Enero a Diciembre 2022</t>
  </si>
  <si>
    <t>Inscripciones de puestos laborales por tipo de establecimientos, según departamento. Periodo: Enero a Diciembre 2022</t>
  </si>
  <si>
    <t>Tabla 4: Inscripciones de puestos laborales por tipo de establecimiento, según departamento. Periodo: Enero a Diciembre 2022</t>
  </si>
  <si>
    <t>Enero de 2023</t>
  </si>
  <si>
    <t>Sucursal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</si>
</sst>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rgb="FF339966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339966"/>
      <name val="Calibri"/>
      <family val="2"/>
      <scheme val="minor"/>
    </font>
    <font>
      <i/>
      <sz val="12"/>
      <color rgb="FF339966"/>
      <name val="Calibri"/>
      <family val="2"/>
      <scheme val="minor"/>
    </font>
    <font>
      <sz val="12"/>
      <color rgb="FF339966"/>
      <name val="Calibri"/>
      <family val="2"/>
      <scheme val="minor"/>
    </font>
    <font>
      <b/>
      <sz val="14"/>
      <color rgb="FF339966"/>
      <name val="Calibri"/>
      <family val="2"/>
    </font>
    <font>
      <u/>
      <sz val="9"/>
      <color theme="10"/>
      <name val="Calibri"/>
      <family val="2"/>
      <scheme val="minor"/>
    </font>
    <font>
      <b/>
      <sz val="9"/>
      <color rgb="FF339966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8080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dotted">
        <color theme="2"/>
      </bottom>
      <diagonal/>
    </border>
    <border>
      <left style="medium">
        <color theme="1" tint="0.499984740745262"/>
      </left>
      <right style="medium">
        <color theme="1" tint="0.499984740745262"/>
      </right>
      <top style="dotted">
        <color theme="2"/>
      </top>
      <bottom style="dotted">
        <color theme="2"/>
      </bottom>
      <diagonal/>
    </border>
    <border>
      <left style="medium">
        <color theme="1" tint="0.499984740745262"/>
      </left>
      <right/>
      <top style="dotted">
        <color theme="2"/>
      </top>
      <bottom style="dotted">
        <color theme="2"/>
      </bottom>
      <diagonal/>
    </border>
    <border>
      <left style="medium">
        <color theme="1" tint="0.499984740745262"/>
      </left>
      <right style="medium">
        <color theme="1" tint="0.499984740745262"/>
      </right>
      <top style="dotted">
        <color theme="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dotted">
        <color theme="2"/>
      </bottom>
      <diagonal/>
    </border>
    <border>
      <left/>
      <right style="medium">
        <color theme="1" tint="0.499984740745262"/>
      </right>
      <top style="dotted">
        <color theme="2"/>
      </top>
      <bottom style="dotted">
        <color theme="2"/>
      </bottom>
      <diagonal/>
    </border>
    <border>
      <left/>
      <right style="medium">
        <color theme="1" tint="0.499984740745262"/>
      </right>
      <top style="dotted">
        <color theme="2"/>
      </top>
      <bottom style="thin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dotted">
        <color theme="2"/>
      </top>
      <bottom style="dotted">
        <color theme="2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1" tint="0.49998474074526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7" fillId="2" borderId="0" applyNumberFormat="0" applyBorder="0" applyAlignment="0" applyProtection="0"/>
    <xf numFmtId="43" fontId="31" fillId="0" borderId="0" applyFont="0" applyFill="0" applyBorder="0" applyAlignment="0" applyProtection="0"/>
  </cellStyleXfs>
  <cellXfs count="113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Border="1"/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/>
    </xf>
    <xf numFmtId="3" fontId="2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12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3" fontId="2" fillId="3" borderId="0" xfId="0" applyNumberFormat="1" applyFont="1" applyFill="1"/>
    <xf numFmtId="0" fontId="10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/>
    <xf numFmtId="0" fontId="14" fillId="3" borderId="0" xfId="0" applyFont="1" applyFill="1"/>
    <xf numFmtId="0" fontId="13" fillId="3" borderId="0" xfId="0" applyFont="1" applyFill="1" applyAlignment="1">
      <alignment horizontal="left" vertical="center" wrapText="1"/>
    </xf>
    <xf numFmtId="0" fontId="7" fillId="2" borderId="6" xfId="2" applyFont="1" applyBorder="1" applyAlignment="1">
      <alignment horizontal="center" vertical="center" wrapText="1"/>
    </xf>
    <xf numFmtId="0" fontId="7" fillId="2" borderId="7" xfId="2" applyFont="1" applyBorder="1" applyAlignment="1">
      <alignment horizontal="center" vertical="center" wrapText="1"/>
    </xf>
    <xf numFmtId="0" fontId="7" fillId="2" borderId="8" xfId="2" applyFont="1" applyBorder="1" applyAlignment="1">
      <alignment vertical="center" wrapText="1"/>
    </xf>
    <xf numFmtId="3" fontId="2" fillId="5" borderId="11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3" fontId="2" fillId="5" borderId="12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3" fontId="3" fillId="5" borderId="13" xfId="0" applyNumberFormat="1" applyFont="1" applyFill="1" applyBorder="1" applyAlignment="1">
      <alignment horizontal="center"/>
    </xf>
    <xf numFmtId="3" fontId="2" fillId="5" borderId="14" xfId="0" applyNumberFormat="1" applyFont="1" applyFill="1" applyBorder="1" applyAlignment="1">
      <alignment horizontal="center"/>
    </xf>
    <xf numFmtId="0" fontId="2" fillId="5" borderId="15" xfId="0" applyFont="1" applyFill="1" applyBorder="1"/>
    <xf numFmtId="0" fontId="2" fillId="5" borderId="16" xfId="0" applyFont="1" applyFill="1" applyBorder="1"/>
    <xf numFmtId="0" fontId="2" fillId="5" borderId="17" xfId="0" applyFont="1" applyFill="1" applyBorder="1"/>
    <xf numFmtId="0" fontId="8" fillId="3" borderId="1" xfId="0" applyFont="1" applyFill="1" applyBorder="1" applyAlignment="1">
      <alignment vertical="center"/>
    </xf>
    <xf numFmtId="0" fontId="14" fillId="5" borderId="0" xfId="0" applyFont="1" applyFill="1" applyAlignment="1">
      <alignment vertical="center"/>
    </xf>
    <xf numFmtId="0" fontId="2" fillId="3" borderId="0" xfId="0" applyFont="1" applyFill="1" applyAlignment="1"/>
    <xf numFmtId="0" fontId="14" fillId="3" borderId="0" xfId="0" applyFont="1" applyFill="1" applyBorder="1" applyAlignment="1"/>
    <xf numFmtId="0" fontId="14" fillId="3" borderId="0" xfId="0" applyFont="1" applyFill="1" applyAlignment="1"/>
    <xf numFmtId="0" fontId="13" fillId="4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3" fontId="7" fillId="2" borderId="9" xfId="2" applyNumberFormat="1" applyFont="1" applyBorder="1" applyAlignment="1">
      <alignment horizontal="center" vertical="center" wrapText="1"/>
    </xf>
    <xf numFmtId="3" fontId="18" fillId="2" borderId="9" xfId="2" applyNumberFormat="1" applyFont="1" applyBorder="1" applyAlignment="1">
      <alignment horizontal="center" vertical="center" wrapText="1"/>
    </xf>
    <xf numFmtId="3" fontId="18" fillId="2" borderId="10" xfId="2" applyNumberFormat="1" applyFont="1" applyBorder="1" applyAlignment="1">
      <alignment horizontal="center" vertical="center" wrapText="1"/>
    </xf>
    <xf numFmtId="0" fontId="18" fillId="2" borderId="8" xfId="2" applyFont="1" applyBorder="1" applyAlignment="1">
      <alignment horizontal="center" vertical="center" wrapText="1"/>
    </xf>
    <xf numFmtId="0" fontId="18" fillId="2" borderId="9" xfId="2" applyFont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21" fillId="3" borderId="0" xfId="0" applyFont="1" applyFill="1" applyAlignment="1">
      <alignment vertical="center"/>
    </xf>
    <xf numFmtId="3" fontId="21" fillId="3" borderId="0" xfId="0" applyNumberFormat="1" applyFont="1" applyFill="1" applyAlignment="1">
      <alignment horizontal="center" vertical="center"/>
    </xf>
    <xf numFmtId="3" fontId="21" fillId="3" borderId="0" xfId="0" applyNumberFormat="1" applyFont="1" applyFill="1" applyAlignment="1">
      <alignment vertical="center"/>
    </xf>
    <xf numFmtId="0" fontId="21" fillId="3" borderId="0" xfId="0" applyFont="1" applyFill="1" applyAlignment="1">
      <alignment horizontal="center"/>
    </xf>
    <xf numFmtId="3" fontId="21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21" fillId="3" borderId="0" xfId="0" applyFont="1" applyFill="1"/>
    <xf numFmtId="3" fontId="21" fillId="3" borderId="0" xfId="0" applyNumberFormat="1" applyFont="1" applyFill="1" applyAlignment="1">
      <alignment horizontal="center"/>
    </xf>
    <xf numFmtId="3" fontId="21" fillId="3" borderId="0" xfId="0" applyNumberFormat="1" applyFont="1" applyFill="1"/>
    <xf numFmtId="0" fontId="0" fillId="3" borderId="0" xfId="0" applyFill="1"/>
    <xf numFmtId="0" fontId="5" fillId="3" borderId="0" xfId="0" applyFont="1" applyFill="1"/>
    <xf numFmtId="0" fontId="15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27" fillId="3" borderId="0" xfId="0" applyFont="1" applyFill="1"/>
    <xf numFmtId="0" fontId="27" fillId="3" borderId="0" xfId="0" applyFont="1" applyFill="1" applyAlignment="1">
      <alignment horizontal="left"/>
    </xf>
    <xf numFmtId="0" fontId="0" fillId="3" borderId="0" xfId="0" applyFill="1" applyBorder="1"/>
    <xf numFmtId="0" fontId="5" fillId="3" borderId="0" xfId="1" applyFont="1" applyFill="1" applyBorder="1"/>
    <xf numFmtId="0" fontId="5" fillId="3" borderId="0" xfId="0" applyFont="1" applyFill="1" applyBorder="1"/>
    <xf numFmtId="0" fontId="0" fillId="3" borderId="22" xfId="0" applyFill="1" applyBorder="1"/>
    <xf numFmtId="0" fontId="2" fillId="3" borderId="22" xfId="0" applyFont="1" applyFill="1" applyBorder="1"/>
    <xf numFmtId="0" fontId="28" fillId="3" borderId="22" xfId="0" applyFont="1" applyFill="1" applyBorder="1"/>
    <xf numFmtId="0" fontId="29" fillId="3" borderId="0" xfId="1" applyFont="1" applyFill="1"/>
    <xf numFmtId="0" fontId="6" fillId="3" borderId="0" xfId="0" applyFont="1" applyFill="1"/>
    <xf numFmtId="0" fontId="6" fillId="3" borderId="0" xfId="0" applyFont="1" applyFill="1" applyBorder="1"/>
    <xf numFmtId="3" fontId="1" fillId="5" borderId="12" xfId="1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2" borderId="9" xfId="2" applyFont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/>
    </xf>
    <xf numFmtId="3" fontId="7" fillId="2" borderId="25" xfId="2" applyNumberFormat="1" applyFont="1" applyBorder="1" applyAlignment="1">
      <alignment horizontal="center" vertical="center" wrapText="1"/>
    </xf>
    <xf numFmtId="0" fontId="7" fillId="2" borderId="20" xfId="2" applyFont="1" applyBorder="1" applyAlignment="1">
      <alignment vertical="center" wrapText="1"/>
    </xf>
    <xf numFmtId="0" fontId="7" fillId="2" borderId="2" xfId="2" applyFont="1" applyBorder="1" applyAlignment="1">
      <alignment vertical="center" wrapText="1"/>
    </xf>
    <xf numFmtId="0" fontId="2" fillId="5" borderId="18" xfId="0" applyFont="1" applyFill="1" applyBorder="1"/>
    <xf numFmtId="3" fontId="2" fillId="5" borderId="19" xfId="0" applyNumberFormat="1" applyFont="1" applyFill="1" applyBorder="1" applyAlignment="1">
      <alignment horizontal="center"/>
    </xf>
    <xf numFmtId="3" fontId="3" fillId="5" borderId="19" xfId="0" applyNumberFormat="1" applyFont="1" applyFill="1" applyBorder="1" applyAlignment="1">
      <alignment horizontal="center"/>
    </xf>
    <xf numFmtId="164" fontId="7" fillId="2" borderId="9" xfId="3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 wrapText="1"/>
    </xf>
    <xf numFmtId="0" fontId="22" fillId="2" borderId="21" xfId="2" applyFont="1" applyBorder="1" applyAlignment="1">
      <alignment horizontal="left" vertical="center" wrapText="1"/>
    </xf>
    <xf numFmtId="0" fontId="22" fillId="2" borderId="0" xfId="2" applyFont="1" applyBorder="1" applyAlignment="1">
      <alignment horizontal="left" vertical="center" wrapText="1"/>
    </xf>
    <xf numFmtId="0" fontId="16" fillId="3" borderId="0" xfId="0" applyFont="1" applyFill="1" applyAlignment="1">
      <alignment horizontal="left"/>
    </xf>
    <xf numFmtId="0" fontId="14" fillId="5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7" fillId="2" borderId="3" xfId="2" applyFont="1" applyBorder="1" applyAlignment="1">
      <alignment horizontal="center" vertical="center" wrapText="1"/>
    </xf>
    <xf numFmtId="0" fontId="7" fillId="2" borderId="4" xfId="2" applyFont="1" applyBorder="1" applyAlignment="1">
      <alignment horizontal="center" vertical="center" wrapText="1"/>
    </xf>
    <xf numFmtId="0" fontId="7" fillId="2" borderId="2" xfId="2" applyFont="1" applyBorder="1" applyAlignment="1">
      <alignment horizontal="center" vertical="center" wrapText="1"/>
    </xf>
    <xf numFmtId="0" fontId="7" fillId="2" borderId="5" xfId="2" applyFont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7" fillId="2" borderId="18" xfId="2" applyFont="1" applyBorder="1" applyAlignment="1">
      <alignment horizontal="center" vertical="center" wrapText="1"/>
    </xf>
    <xf numFmtId="0" fontId="7" fillId="2" borderId="20" xfId="2" applyFont="1" applyBorder="1" applyAlignment="1">
      <alignment horizontal="center" vertical="center" wrapText="1"/>
    </xf>
    <xf numFmtId="0" fontId="7" fillId="2" borderId="19" xfId="2" applyFont="1" applyBorder="1" applyAlignment="1">
      <alignment horizontal="center" vertical="center" wrapText="1"/>
    </xf>
    <xf numFmtId="0" fontId="7" fillId="2" borderId="23" xfId="2" applyFont="1" applyBorder="1" applyAlignment="1">
      <alignment horizontal="center" vertical="center" wrapText="1"/>
    </xf>
    <xf numFmtId="0" fontId="7" fillId="2" borderId="26" xfId="2" applyFont="1" applyBorder="1" applyAlignment="1">
      <alignment horizontal="center" vertical="center" wrapText="1"/>
    </xf>
    <xf numFmtId="0" fontId="19" fillId="3" borderId="0" xfId="0" applyFont="1" applyFill="1" applyAlignment="1">
      <alignment horizontal="left"/>
    </xf>
    <xf numFmtId="0" fontId="7" fillId="2" borderId="21" xfId="2" applyFont="1" applyBorder="1" applyAlignment="1">
      <alignment horizontal="center" vertical="center" wrapText="1"/>
    </xf>
    <xf numFmtId="0" fontId="23" fillId="5" borderId="0" xfId="2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 vertical="center"/>
    </xf>
  </cellXfs>
  <cellStyles count="4">
    <cellStyle name="Buena" xfId="2" builtinId="26"/>
    <cellStyle name="Hipervínculo" xfId="1" builtinId="8"/>
    <cellStyle name="Millares" xfId="3" builtinId="3"/>
    <cellStyle name="Normal" xfId="0" builtinId="0"/>
  </cellStyles>
  <dxfs count="0"/>
  <tableStyles count="0" defaultTableStyle="TableStyleMedium2" defaultPivotStyle="PivotStyleLight16"/>
  <colors>
    <mruColors>
      <color rgb="FF339966"/>
      <color rgb="FFCCFFCC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11906</xdr:rowOff>
    </xdr:from>
    <xdr:to>
      <xdr:col>1</xdr:col>
      <xdr:colOff>388563</xdr:colOff>
      <xdr:row>4</xdr:row>
      <xdr:rowOff>497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C95A23C-3284-4CB4-B283-5A79FB138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2406"/>
          <a:ext cx="1245813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11906</xdr:rowOff>
    </xdr:from>
    <xdr:to>
      <xdr:col>1</xdr:col>
      <xdr:colOff>388563</xdr:colOff>
      <xdr:row>4</xdr:row>
      <xdr:rowOff>497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2406"/>
          <a:ext cx="1222001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B91BFAF1-CB98-46A2-B432-660B278FA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7721A6B-7099-40DD-9BF7-5D2AEF306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BCE9EC26-B877-4BC1-9B5F-F39BE623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8BC26F9-A178-4B98-A170-3AEC31141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11906</xdr:rowOff>
    </xdr:from>
    <xdr:to>
      <xdr:col>1</xdr:col>
      <xdr:colOff>388563</xdr:colOff>
      <xdr:row>4</xdr:row>
      <xdr:rowOff>497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446E8610-6651-4DD1-9294-6FD515185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2406"/>
          <a:ext cx="1245813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419101</xdr:colOff>
      <xdr:row>13</xdr:row>
      <xdr:rowOff>142875</xdr:rowOff>
    </xdr:from>
    <xdr:to>
      <xdr:col>9</xdr:col>
      <xdr:colOff>514351</xdr:colOff>
      <xdr:row>16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183" t="69591" r="21859" b="23423"/>
        <a:stretch/>
      </xdr:blipFill>
      <xdr:spPr>
        <a:xfrm>
          <a:off x="4686301" y="2771775"/>
          <a:ext cx="1314450" cy="571500"/>
        </a:xfrm>
        <a:prstGeom prst="rect">
          <a:avLst/>
        </a:prstGeom>
      </xdr:spPr>
    </xdr:pic>
    <xdr:clientData/>
  </xdr:twoCellAnchor>
  <xdr:twoCellAnchor>
    <xdr:from>
      <xdr:col>7</xdr:col>
      <xdr:colOff>363275</xdr:colOff>
      <xdr:row>7</xdr:row>
      <xdr:rowOff>142875</xdr:rowOff>
    </xdr:from>
    <xdr:to>
      <xdr:col>9</xdr:col>
      <xdr:colOff>514348</xdr:colOff>
      <xdr:row>11</xdr:row>
      <xdr:rowOff>28575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0475" y="1571625"/>
          <a:ext cx="137027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tel:+595217290100%20Int:138" TargetMode="External"/><Relationship Id="rId2" Type="http://schemas.openxmlformats.org/officeDocument/2006/relationships/hyperlink" Target="mailto:observatoriomtess0@gmail.com" TargetMode="External"/><Relationship Id="rId1" Type="http://schemas.openxmlformats.org/officeDocument/2006/relationships/hyperlink" Target="mailto:observatorio@mtess.gov.py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P23"/>
  <sheetViews>
    <sheetView showGridLines="0" zoomScale="70" zoomScaleNormal="70" workbookViewId="0">
      <selection activeCell="K22" sqref="K22"/>
    </sheetView>
  </sheetViews>
  <sheetFormatPr baseColWidth="10" defaultColWidth="11.42578125" defaultRowHeight="15" x14ac:dyDescent="0.25"/>
  <cols>
    <col min="1" max="1" width="15.7109375" style="1" customWidth="1"/>
    <col min="2" max="2" width="23.85546875" style="2" customWidth="1"/>
    <col min="3" max="9" width="23.85546875" style="1" customWidth="1"/>
    <col min="10" max="10" width="15.7109375" style="1" customWidth="1"/>
    <col min="11" max="11" width="14.42578125" style="1" customWidth="1"/>
    <col min="12" max="12" width="11.5703125" style="1" customWidth="1"/>
    <col min="13" max="13" width="15.5703125" style="1" customWidth="1"/>
    <col min="14" max="14" width="14.42578125" style="1" customWidth="1"/>
    <col min="15" max="15" width="11.5703125" style="1" customWidth="1"/>
    <col min="16" max="16" width="17" style="1" customWidth="1"/>
    <col min="17" max="18" width="11.5703125" style="1" customWidth="1"/>
    <col min="19" max="21" width="10.7109375" style="1" customWidth="1"/>
    <col min="22" max="16384" width="11.42578125" style="1"/>
  </cols>
  <sheetData>
    <row r="1" spans="1:16" ht="15" customHeight="1" x14ac:dyDescent="0.25"/>
    <row r="2" spans="1:16" ht="15" customHeight="1" x14ac:dyDescent="0.25">
      <c r="A2" s="90" t="s">
        <v>59</v>
      </c>
      <c r="B2" s="90"/>
      <c r="C2" s="90"/>
      <c r="D2" s="90"/>
      <c r="E2" s="90"/>
      <c r="F2" s="90"/>
      <c r="G2" s="90"/>
      <c r="H2" s="90"/>
      <c r="I2" s="90"/>
    </row>
    <row r="3" spans="1:16" ht="15" customHeight="1" x14ac:dyDescent="0.25">
      <c r="A3" s="90"/>
      <c r="B3" s="90"/>
      <c r="C3" s="90"/>
      <c r="D3" s="90"/>
      <c r="E3" s="90"/>
      <c r="F3" s="90"/>
      <c r="G3" s="90"/>
      <c r="H3" s="90"/>
      <c r="I3" s="90"/>
    </row>
    <row r="4" spans="1:16" ht="15" customHeight="1" x14ac:dyDescent="0.25">
      <c r="A4" s="90"/>
      <c r="B4" s="90"/>
      <c r="C4" s="90"/>
      <c r="D4" s="90"/>
      <c r="E4" s="90"/>
      <c r="F4" s="90"/>
      <c r="G4" s="90"/>
      <c r="H4" s="90"/>
      <c r="I4" s="90"/>
    </row>
    <row r="5" spans="1:16" ht="15" customHeight="1" x14ac:dyDescent="0.25">
      <c r="B5" s="1"/>
    </row>
    <row r="6" spans="1:16" ht="15" customHeight="1" x14ac:dyDescent="0.25">
      <c r="A6" s="91" t="s">
        <v>62</v>
      </c>
      <c r="B6" s="91"/>
      <c r="C6" s="91"/>
      <c r="D6" s="91"/>
      <c r="E6" s="91"/>
      <c r="F6" s="91"/>
      <c r="G6" s="91"/>
      <c r="H6" s="91"/>
      <c r="I6" s="91"/>
    </row>
    <row r="7" spans="1:16" ht="15" customHeight="1" x14ac:dyDescent="0.25">
      <c r="A7" s="15"/>
      <c r="B7" s="15"/>
      <c r="C7" s="15"/>
      <c r="D7" s="15"/>
      <c r="E7" s="15"/>
      <c r="F7" s="15"/>
      <c r="G7" s="16"/>
    </row>
    <row r="8" spans="1:16" ht="15" customHeight="1" x14ac:dyDescent="0.25">
      <c r="A8" s="92" t="s">
        <v>46</v>
      </c>
      <c r="B8" s="92"/>
      <c r="C8" s="92"/>
      <c r="D8" s="92"/>
      <c r="E8" s="92"/>
      <c r="F8" s="92"/>
      <c r="G8" s="92"/>
      <c r="H8" s="92"/>
      <c r="I8" s="92"/>
    </row>
    <row r="9" spans="1:16" x14ac:dyDescent="0.25">
      <c r="B9" s="7"/>
      <c r="C9" s="7"/>
      <c r="D9" s="13"/>
      <c r="E9" s="7"/>
      <c r="F9" s="7"/>
      <c r="G9" s="13"/>
      <c r="K9" s="7"/>
      <c r="L9" s="7"/>
      <c r="M9" s="13"/>
      <c r="N9" s="7"/>
      <c r="O9" s="7"/>
      <c r="P9" s="13"/>
    </row>
    <row r="10" spans="1:16" s="47" customFormat="1" ht="30" customHeight="1" x14ac:dyDescent="0.25">
      <c r="A10" s="72" t="s">
        <v>86</v>
      </c>
      <c r="B10" s="93" t="s">
        <v>97</v>
      </c>
      <c r="C10" s="94"/>
      <c r="D10" s="94"/>
      <c r="E10" s="94"/>
      <c r="F10" s="94"/>
      <c r="G10" s="94"/>
      <c r="H10" s="94"/>
      <c r="I10" s="94"/>
      <c r="K10" s="48"/>
      <c r="L10" s="48"/>
      <c r="M10" s="49"/>
      <c r="N10" s="48"/>
      <c r="O10" s="48"/>
      <c r="P10" s="49"/>
    </row>
    <row r="11" spans="1:16" s="53" customFormat="1" ht="18.75" x14ac:dyDescent="0.3">
      <c r="A11" s="50"/>
      <c r="B11" s="51"/>
      <c r="C11" s="52"/>
      <c r="D11" s="51"/>
      <c r="E11" s="51"/>
      <c r="F11" s="51"/>
      <c r="G11" s="51"/>
      <c r="H11" s="52"/>
      <c r="I11" s="52"/>
      <c r="K11" s="54"/>
      <c r="L11" s="54"/>
      <c r="M11" s="55"/>
      <c r="N11" s="54"/>
      <c r="O11" s="54"/>
      <c r="P11" s="55"/>
    </row>
    <row r="12" spans="1:16" s="47" customFormat="1" ht="30" customHeight="1" x14ac:dyDescent="0.25">
      <c r="A12" s="72" t="s">
        <v>87</v>
      </c>
      <c r="B12" s="93" t="s">
        <v>99</v>
      </c>
      <c r="C12" s="94"/>
      <c r="D12" s="94"/>
      <c r="E12" s="94"/>
      <c r="F12" s="94"/>
      <c r="G12" s="94"/>
      <c r="H12" s="94"/>
      <c r="I12" s="94"/>
      <c r="K12" s="48"/>
      <c r="L12" s="48"/>
      <c r="M12" s="49"/>
      <c r="N12" s="48"/>
      <c r="O12" s="48"/>
      <c r="P12" s="49"/>
    </row>
    <row r="13" spans="1:16" s="53" customFormat="1" ht="18.75" x14ac:dyDescent="0.3">
      <c r="A13" s="50"/>
      <c r="B13" s="51"/>
      <c r="C13" s="52"/>
      <c r="D13" s="51"/>
      <c r="E13" s="51"/>
      <c r="F13" s="51"/>
      <c r="G13" s="51"/>
      <c r="H13" s="52"/>
      <c r="I13" s="52"/>
      <c r="K13" s="54"/>
      <c r="L13" s="54"/>
      <c r="M13" s="55"/>
      <c r="N13" s="55"/>
      <c r="O13" s="55"/>
      <c r="P13" s="55"/>
    </row>
    <row r="14" spans="1:16" s="47" customFormat="1" ht="30" customHeight="1" x14ac:dyDescent="0.25">
      <c r="A14" s="72" t="s">
        <v>88</v>
      </c>
      <c r="B14" s="93" t="s">
        <v>101</v>
      </c>
      <c r="C14" s="94"/>
      <c r="D14" s="94"/>
      <c r="E14" s="94"/>
      <c r="F14" s="94"/>
      <c r="G14" s="94"/>
      <c r="H14" s="94"/>
      <c r="I14" s="94"/>
      <c r="K14" s="49"/>
      <c r="L14" s="49"/>
      <c r="M14" s="49"/>
    </row>
    <row r="15" spans="1:16" s="53" customFormat="1" ht="18.75" x14ac:dyDescent="0.3">
      <c r="A15" s="50"/>
      <c r="B15" s="52"/>
      <c r="C15" s="52"/>
      <c r="D15" s="52"/>
      <c r="E15" s="52"/>
      <c r="F15" s="52"/>
      <c r="G15" s="52"/>
      <c r="H15" s="52"/>
      <c r="I15" s="52"/>
    </row>
    <row r="16" spans="1:16" s="47" customFormat="1" ht="30" customHeight="1" x14ac:dyDescent="0.25">
      <c r="A16" s="72" t="s">
        <v>89</v>
      </c>
      <c r="B16" s="93" t="s">
        <v>103</v>
      </c>
      <c r="C16" s="94"/>
      <c r="D16" s="94"/>
      <c r="E16" s="94"/>
      <c r="F16" s="94"/>
      <c r="G16" s="94"/>
      <c r="H16" s="94"/>
      <c r="I16" s="94"/>
    </row>
    <row r="17" spans="1:9" s="53" customFormat="1" ht="18.75" x14ac:dyDescent="0.3">
      <c r="A17" s="50"/>
      <c r="B17" s="52"/>
      <c r="C17" s="52"/>
      <c r="D17" s="52"/>
      <c r="E17" s="52"/>
      <c r="F17" s="52"/>
      <c r="G17" s="52"/>
      <c r="H17" s="52"/>
      <c r="I17" s="52"/>
    </row>
    <row r="18" spans="1:9" s="47" customFormat="1" ht="30" customHeight="1" x14ac:dyDescent="0.25">
      <c r="A18" s="72" t="s">
        <v>90</v>
      </c>
      <c r="B18" s="93" t="s">
        <v>105</v>
      </c>
      <c r="C18" s="94"/>
      <c r="D18" s="94"/>
      <c r="E18" s="94"/>
      <c r="F18" s="94"/>
      <c r="G18" s="94"/>
      <c r="H18" s="94"/>
      <c r="I18" s="94"/>
    </row>
    <row r="19" spans="1:9" s="53" customFormat="1" ht="18.75" x14ac:dyDescent="0.3">
      <c r="A19" s="50"/>
      <c r="B19" s="52"/>
      <c r="C19" s="52"/>
      <c r="D19" s="52"/>
      <c r="E19" s="52"/>
      <c r="F19" s="52"/>
      <c r="G19" s="52"/>
      <c r="H19" s="52"/>
      <c r="I19" s="52"/>
    </row>
    <row r="20" spans="1:9" s="47" customFormat="1" ht="30" customHeight="1" x14ac:dyDescent="0.25">
      <c r="A20" s="72" t="s">
        <v>91</v>
      </c>
      <c r="B20" s="93" t="s">
        <v>47</v>
      </c>
      <c r="C20" s="94"/>
      <c r="D20" s="94"/>
      <c r="E20" s="94"/>
      <c r="F20" s="94"/>
      <c r="G20" s="94"/>
      <c r="H20" s="94"/>
      <c r="I20" s="94"/>
    </row>
    <row r="21" spans="1:9" s="53" customFormat="1" ht="18.75" x14ac:dyDescent="0.3">
      <c r="A21" s="50"/>
      <c r="B21" s="52"/>
      <c r="C21" s="52"/>
      <c r="D21" s="52"/>
      <c r="E21" s="52"/>
      <c r="F21" s="52"/>
      <c r="G21" s="52"/>
      <c r="H21" s="52"/>
      <c r="I21" s="52"/>
    </row>
    <row r="22" spans="1:9" s="47" customFormat="1" ht="30" customHeight="1" x14ac:dyDescent="0.25">
      <c r="A22" s="72" t="s">
        <v>92</v>
      </c>
      <c r="B22" s="93" t="s">
        <v>58</v>
      </c>
      <c r="C22" s="94"/>
      <c r="D22" s="94"/>
      <c r="E22" s="94"/>
      <c r="F22" s="94"/>
      <c r="G22" s="94"/>
      <c r="H22" s="94"/>
      <c r="I22" s="94"/>
    </row>
    <row r="23" spans="1:9" x14ac:dyDescent="0.25">
      <c r="B23" s="46"/>
      <c r="C23" s="46"/>
      <c r="D23" s="46"/>
      <c r="E23" s="46"/>
      <c r="F23" s="46"/>
      <c r="G23" s="46"/>
      <c r="H23" s="46"/>
      <c r="I23" s="46"/>
    </row>
  </sheetData>
  <mergeCells count="10">
    <mergeCell ref="A2:I4"/>
    <mergeCell ref="A6:I6"/>
    <mergeCell ref="A8:I8"/>
    <mergeCell ref="B20:I20"/>
    <mergeCell ref="B22:I22"/>
    <mergeCell ref="B10:I10"/>
    <mergeCell ref="B12:I12"/>
    <mergeCell ref="B14:I14"/>
    <mergeCell ref="B16:I16"/>
    <mergeCell ref="B18:I18"/>
  </mergeCells>
  <hyperlinks>
    <hyperlink ref="A10" location="'1- Estab. y Pt. Lab. Gral.'!A10" display="P1"/>
    <hyperlink ref="A12" location="'2- Inscrip. Establecimientos'!A10" display="P2"/>
    <hyperlink ref="A14" location="'3- Inscrip. Puestos Laborales'!A10" display="P3"/>
    <hyperlink ref="A16" location="'4- Establecimientos por Dpto.'!A10" display="P4"/>
    <hyperlink ref="A18" location="'5- Pt. Laborales por Dpto.'!A10" display="P5"/>
    <hyperlink ref="A20" location="Terminología!A8" display="P6"/>
    <hyperlink ref="A22" location="'Ficha técnica'!B2" display="P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P30"/>
  <sheetViews>
    <sheetView showGridLines="0" topLeftCell="A2" zoomScale="70" zoomScaleNormal="70" workbookViewId="0">
      <selection activeCell="G32" sqref="G32"/>
    </sheetView>
  </sheetViews>
  <sheetFormatPr baseColWidth="10" defaultColWidth="11.42578125" defaultRowHeight="15" x14ac:dyDescent="0.25"/>
  <cols>
    <col min="1" max="1" width="15.7109375" style="1" customWidth="1"/>
    <col min="2" max="2" width="15.7109375" style="2" customWidth="1"/>
    <col min="3" max="6" width="13.140625" style="1" customWidth="1"/>
    <col min="7" max="8" width="13" style="1" customWidth="1"/>
    <col min="9" max="9" width="30.7109375" style="1" customWidth="1"/>
    <col min="10" max="10" width="15.7109375" style="1" customWidth="1"/>
    <col min="11" max="11" width="14.42578125" style="1" customWidth="1"/>
    <col min="12" max="12" width="11.5703125" style="1" customWidth="1"/>
    <col min="13" max="13" width="15.5703125" style="1" customWidth="1"/>
    <col min="14" max="14" width="14.42578125" style="1" customWidth="1"/>
    <col min="15" max="15" width="11.5703125" style="1" customWidth="1"/>
    <col min="16" max="16" width="17" style="1" customWidth="1"/>
    <col min="17" max="18" width="11.5703125" style="1" customWidth="1"/>
    <col min="19" max="21" width="10.7109375" style="1" customWidth="1"/>
    <col min="22" max="16384" width="11.42578125" style="1"/>
  </cols>
  <sheetData>
    <row r="1" spans="1:16" ht="15" customHeight="1" x14ac:dyDescent="0.25"/>
    <row r="2" spans="1:16" ht="15" customHeight="1" x14ac:dyDescent="0.25">
      <c r="A2" s="90" t="s">
        <v>59</v>
      </c>
      <c r="B2" s="90"/>
      <c r="C2" s="90"/>
      <c r="D2" s="90"/>
      <c r="E2" s="90"/>
      <c r="F2" s="90"/>
      <c r="G2" s="90"/>
      <c r="H2" s="90"/>
      <c r="I2" s="90"/>
    </row>
    <row r="3" spans="1:16" ht="15" customHeight="1" x14ac:dyDescent="0.25">
      <c r="A3" s="90"/>
      <c r="B3" s="90"/>
      <c r="C3" s="90"/>
      <c r="D3" s="90"/>
      <c r="E3" s="90"/>
      <c r="F3" s="90"/>
      <c r="G3" s="90"/>
      <c r="H3" s="90"/>
      <c r="I3" s="90"/>
    </row>
    <row r="4" spans="1:16" ht="15" customHeight="1" x14ac:dyDescent="0.25">
      <c r="A4" s="90"/>
      <c r="B4" s="90"/>
      <c r="C4" s="90"/>
      <c r="D4" s="90"/>
      <c r="E4" s="90"/>
      <c r="F4" s="90"/>
      <c r="G4" s="90"/>
      <c r="H4" s="90"/>
      <c r="I4" s="90"/>
    </row>
    <row r="5" spans="1:16" ht="15" customHeight="1" x14ac:dyDescent="0.25">
      <c r="B5" s="1"/>
    </row>
    <row r="6" spans="1:16" ht="15" customHeight="1" x14ac:dyDescent="0.25">
      <c r="A6" s="91" t="s">
        <v>62</v>
      </c>
      <c r="B6" s="91"/>
      <c r="C6" s="91"/>
      <c r="D6" s="91"/>
      <c r="E6" s="91"/>
      <c r="F6" s="91"/>
      <c r="G6" s="91"/>
      <c r="H6" s="91"/>
      <c r="I6" s="91"/>
    </row>
    <row r="7" spans="1:16" ht="15" customHeight="1" x14ac:dyDescent="0.25">
      <c r="A7" s="15"/>
      <c r="B7" s="15"/>
      <c r="C7" s="15"/>
      <c r="D7" s="15"/>
      <c r="E7" s="15"/>
      <c r="F7" s="15"/>
      <c r="G7" s="16"/>
    </row>
    <row r="8" spans="1:16" ht="15" customHeight="1" x14ac:dyDescent="0.25">
      <c r="A8" s="97" t="s">
        <v>96</v>
      </c>
      <c r="B8" s="97"/>
      <c r="C8" s="97"/>
      <c r="D8" s="97"/>
      <c r="E8" s="97"/>
      <c r="F8" s="97"/>
      <c r="G8" s="97"/>
      <c r="H8" s="97"/>
      <c r="I8" s="97"/>
    </row>
    <row r="9" spans="1:16" ht="15" customHeight="1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16" ht="15" customHeight="1" x14ac:dyDescent="0.25">
      <c r="A10" s="96" t="s">
        <v>97</v>
      </c>
      <c r="B10" s="96"/>
      <c r="C10" s="96"/>
      <c r="D10" s="96"/>
      <c r="E10" s="96"/>
      <c r="F10" s="96"/>
      <c r="G10" s="96"/>
      <c r="H10" s="96"/>
      <c r="I10" s="96"/>
    </row>
    <row r="11" spans="1:16" ht="15" customHeight="1" x14ac:dyDescent="0.25">
      <c r="B11" s="4"/>
      <c r="C11" s="5"/>
    </row>
    <row r="12" spans="1:16" ht="15" customHeight="1" x14ac:dyDescent="0.25">
      <c r="B12" s="100" t="s">
        <v>60</v>
      </c>
      <c r="C12" s="98" t="s">
        <v>16</v>
      </c>
      <c r="D12" s="98"/>
      <c r="E12" s="98"/>
      <c r="F12" s="98" t="s">
        <v>17</v>
      </c>
      <c r="G12" s="98"/>
      <c r="H12" s="99"/>
      <c r="J12" s="14"/>
      <c r="K12" s="6"/>
      <c r="L12" s="6"/>
      <c r="M12" s="6"/>
      <c r="N12" s="6"/>
      <c r="O12" s="6"/>
      <c r="P12" s="6"/>
    </row>
    <row r="13" spans="1:16" s="44" customFormat="1" ht="27" customHeight="1" x14ac:dyDescent="0.25">
      <c r="B13" s="101"/>
      <c r="C13" s="18" t="s">
        <v>0</v>
      </c>
      <c r="D13" s="18" t="s">
        <v>107</v>
      </c>
      <c r="E13" s="18" t="s">
        <v>1</v>
      </c>
      <c r="F13" s="18" t="s">
        <v>0</v>
      </c>
      <c r="G13" s="18" t="s">
        <v>107</v>
      </c>
      <c r="H13" s="19" t="s">
        <v>1</v>
      </c>
      <c r="J13" s="45"/>
      <c r="K13" s="42"/>
      <c r="L13" s="42"/>
      <c r="M13" s="43"/>
      <c r="N13" s="42"/>
      <c r="O13" s="42"/>
      <c r="P13" s="43"/>
    </row>
    <row r="14" spans="1:16" ht="15" customHeight="1" x14ac:dyDescent="0.25">
      <c r="B14" s="27" t="s">
        <v>20</v>
      </c>
      <c r="C14" s="21">
        <v>345</v>
      </c>
      <c r="D14" s="21">
        <v>92</v>
      </c>
      <c r="E14" s="22">
        <v>437</v>
      </c>
      <c r="F14" s="21">
        <v>320</v>
      </c>
      <c r="G14" s="21">
        <v>247</v>
      </c>
      <c r="H14" s="22">
        <v>567</v>
      </c>
      <c r="J14" s="3"/>
      <c r="K14" s="8"/>
      <c r="L14" s="8"/>
      <c r="M14" s="9"/>
      <c r="N14" s="8"/>
      <c r="O14" s="8"/>
      <c r="P14" s="9"/>
    </row>
    <row r="15" spans="1:16" ht="15" customHeight="1" x14ac:dyDescent="0.25">
      <c r="B15" s="28" t="s">
        <v>21</v>
      </c>
      <c r="C15" s="23">
        <v>451</v>
      </c>
      <c r="D15" s="23">
        <v>66</v>
      </c>
      <c r="E15" s="24">
        <v>517</v>
      </c>
      <c r="F15" s="23">
        <v>441</v>
      </c>
      <c r="G15" s="23">
        <v>86</v>
      </c>
      <c r="H15" s="24">
        <v>527</v>
      </c>
      <c r="J15" s="3"/>
      <c r="K15" s="8"/>
      <c r="L15" s="8"/>
      <c r="M15" s="9"/>
      <c r="N15" s="8"/>
      <c r="O15" s="8"/>
      <c r="P15" s="9"/>
    </row>
    <row r="16" spans="1:16" ht="15" customHeight="1" x14ac:dyDescent="0.25">
      <c r="B16" s="28" t="s">
        <v>22</v>
      </c>
      <c r="C16" s="23">
        <v>670</v>
      </c>
      <c r="D16" s="23">
        <v>98</v>
      </c>
      <c r="E16" s="24">
        <v>768</v>
      </c>
      <c r="F16" s="23">
        <v>522</v>
      </c>
      <c r="G16" s="23">
        <v>425</v>
      </c>
      <c r="H16" s="24">
        <v>947</v>
      </c>
      <c r="J16" s="11"/>
      <c r="K16" s="10"/>
      <c r="L16" s="10"/>
      <c r="M16" s="10"/>
      <c r="N16" s="10"/>
      <c r="O16" s="10"/>
      <c r="P16" s="10"/>
    </row>
    <row r="17" spans="2:16" ht="15" customHeight="1" x14ac:dyDescent="0.25">
      <c r="B17" s="28" t="s">
        <v>64</v>
      </c>
      <c r="C17" s="23">
        <v>408</v>
      </c>
      <c r="D17" s="23">
        <v>61</v>
      </c>
      <c r="E17" s="24">
        <v>469</v>
      </c>
      <c r="F17" s="23">
        <v>212</v>
      </c>
      <c r="G17" s="23">
        <v>157</v>
      </c>
      <c r="H17" s="24">
        <v>369</v>
      </c>
      <c r="J17" s="12"/>
      <c r="K17" s="3"/>
      <c r="L17" s="3"/>
      <c r="M17" s="3"/>
      <c r="N17" s="3"/>
      <c r="O17" s="3"/>
      <c r="P17" s="3"/>
    </row>
    <row r="18" spans="2:16" ht="15" customHeight="1" x14ac:dyDescent="0.25">
      <c r="B18" s="28" t="s">
        <v>65</v>
      </c>
      <c r="C18" s="23">
        <v>547</v>
      </c>
      <c r="D18" s="23">
        <v>84</v>
      </c>
      <c r="E18" s="24">
        <v>631</v>
      </c>
      <c r="F18" s="23">
        <v>532</v>
      </c>
      <c r="G18" s="23">
        <v>507</v>
      </c>
      <c r="H18" s="24">
        <v>1039</v>
      </c>
      <c r="J18" s="5"/>
    </row>
    <row r="19" spans="2:16" x14ac:dyDescent="0.25">
      <c r="B19" s="28" t="s">
        <v>66</v>
      </c>
      <c r="C19" s="23">
        <v>533</v>
      </c>
      <c r="D19" s="23">
        <v>99</v>
      </c>
      <c r="E19" s="24">
        <v>632</v>
      </c>
      <c r="F19" s="23">
        <v>441</v>
      </c>
      <c r="G19" s="23">
        <v>381</v>
      </c>
      <c r="H19" s="24">
        <v>822</v>
      </c>
      <c r="K19" s="7"/>
      <c r="L19" s="7"/>
      <c r="M19" s="13"/>
      <c r="N19" s="7"/>
      <c r="O19" s="7"/>
      <c r="P19" s="13"/>
    </row>
    <row r="20" spans="2:16" x14ac:dyDescent="0.25">
      <c r="B20" s="86" t="s">
        <v>67</v>
      </c>
      <c r="C20" s="87">
        <v>558</v>
      </c>
      <c r="D20" s="87">
        <v>66</v>
      </c>
      <c r="E20" s="88">
        <v>624</v>
      </c>
      <c r="F20" s="87">
        <v>714</v>
      </c>
      <c r="G20" s="87">
        <v>245</v>
      </c>
      <c r="H20" s="88">
        <v>959</v>
      </c>
      <c r="K20" s="7"/>
      <c r="L20" s="7"/>
      <c r="M20" s="13"/>
      <c r="N20" s="7"/>
      <c r="O20" s="7"/>
      <c r="P20" s="13"/>
    </row>
    <row r="21" spans="2:16" x14ac:dyDescent="0.25">
      <c r="B21" s="86" t="s">
        <v>68</v>
      </c>
      <c r="C21" s="87">
        <v>758</v>
      </c>
      <c r="D21" s="87">
        <v>112</v>
      </c>
      <c r="E21" s="88">
        <v>870</v>
      </c>
      <c r="F21" s="87">
        <v>969</v>
      </c>
      <c r="G21" s="87">
        <v>483</v>
      </c>
      <c r="H21" s="88">
        <v>1452</v>
      </c>
      <c r="K21" s="7"/>
      <c r="L21" s="7"/>
      <c r="M21" s="13"/>
      <c r="N21" s="7"/>
      <c r="O21" s="7"/>
      <c r="P21" s="13"/>
    </row>
    <row r="22" spans="2:16" x14ac:dyDescent="0.25">
      <c r="B22" s="86" t="s">
        <v>95</v>
      </c>
      <c r="C22" s="87">
        <v>608</v>
      </c>
      <c r="D22" s="87">
        <v>82</v>
      </c>
      <c r="E22" s="88">
        <v>690</v>
      </c>
      <c r="F22" s="87">
        <v>683</v>
      </c>
      <c r="G22" s="87">
        <v>260</v>
      </c>
      <c r="H22" s="88">
        <v>943</v>
      </c>
      <c r="K22" s="7"/>
      <c r="L22" s="7"/>
      <c r="M22" s="13"/>
      <c r="N22" s="7"/>
      <c r="O22" s="7"/>
      <c r="P22" s="13"/>
    </row>
    <row r="23" spans="2:16" x14ac:dyDescent="0.25">
      <c r="B23" s="86" t="s">
        <v>69</v>
      </c>
      <c r="C23" s="87">
        <v>638</v>
      </c>
      <c r="D23" s="87">
        <v>153</v>
      </c>
      <c r="E23" s="88">
        <v>791</v>
      </c>
      <c r="F23" s="87">
        <v>623</v>
      </c>
      <c r="G23" s="87">
        <v>814</v>
      </c>
      <c r="H23" s="88">
        <v>1437</v>
      </c>
      <c r="K23" s="7"/>
      <c r="L23" s="7"/>
      <c r="M23" s="13"/>
      <c r="N23" s="7"/>
      <c r="O23" s="7"/>
      <c r="P23" s="13"/>
    </row>
    <row r="24" spans="2:16" x14ac:dyDescent="0.25">
      <c r="B24" s="86" t="s">
        <v>70</v>
      </c>
      <c r="C24" s="87">
        <v>526</v>
      </c>
      <c r="D24" s="87">
        <v>84</v>
      </c>
      <c r="E24" s="88">
        <v>610</v>
      </c>
      <c r="F24" s="87">
        <v>290</v>
      </c>
      <c r="G24" s="87">
        <v>817</v>
      </c>
      <c r="H24" s="88">
        <v>1107</v>
      </c>
      <c r="K24" s="7"/>
      <c r="L24" s="7"/>
      <c r="M24" s="13"/>
      <c r="N24" s="7"/>
      <c r="O24" s="7"/>
      <c r="P24" s="13"/>
    </row>
    <row r="25" spans="2:16" x14ac:dyDescent="0.25">
      <c r="B25" s="86" t="s">
        <v>71</v>
      </c>
      <c r="C25" s="87">
        <v>492</v>
      </c>
      <c r="D25" s="87">
        <v>105</v>
      </c>
      <c r="E25" s="88">
        <v>597</v>
      </c>
      <c r="F25" s="87">
        <v>291</v>
      </c>
      <c r="G25" s="87">
        <v>775</v>
      </c>
      <c r="H25" s="88">
        <v>1066</v>
      </c>
      <c r="K25" s="7"/>
      <c r="L25" s="7"/>
      <c r="M25" s="13"/>
      <c r="N25" s="7"/>
      <c r="O25" s="7"/>
      <c r="P25" s="13"/>
    </row>
    <row r="26" spans="2:16" x14ac:dyDescent="0.25">
      <c r="B26" s="20" t="s">
        <v>1</v>
      </c>
      <c r="C26" s="37">
        <f>+SUM(C14:C25)</f>
        <v>6534</v>
      </c>
      <c r="D26" s="37">
        <f>+SUM(D14:D25)</f>
        <v>1102</v>
      </c>
      <c r="E26" s="37">
        <f>+SUM(E14:E25)</f>
        <v>7636</v>
      </c>
      <c r="F26" s="37">
        <f>+SUM(F14:F25)</f>
        <v>6038</v>
      </c>
      <c r="G26" s="37">
        <f>+SUM(G14:G25)</f>
        <v>5197</v>
      </c>
      <c r="H26" s="37">
        <f t="shared" ref="C26:H26" si="0">+SUM(H14:H25)</f>
        <v>11235</v>
      </c>
      <c r="K26" s="7"/>
      <c r="L26" s="7"/>
      <c r="M26" s="13"/>
      <c r="N26" s="7"/>
      <c r="O26" s="7"/>
      <c r="P26" s="13"/>
    </row>
    <row r="27" spans="2:16" x14ac:dyDescent="0.25">
      <c r="B27" s="95" t="s">
        <v>61</v>
      </c>
      <c r="C27" s="95"/>
      <c r="D27" s="95"/>
      <c r="E27" s="95"/>
      <c r="F27" s="95"/>
      <c r="G27" s="95"/>
      <c r="H27" s="95"/>
      <c r="K27" s="7"/>
      <c r="L27" s="7"/>
      <c r="M27" s="13"/>
      <c r="N27" s="7"/>
      <c r="O27" s="7"/>
      <c r="P27" s="13"/>
    </row>
    <row r="28" spans="2:16" x14ac:dyDescent="0.25">
      <c r="B28" s="7"/>
      <c r="C28" s="7"/>
      <c r="D28" s="13"/>
      <c r="E28" s="7"/>
      <c r="F28" s="7"/>
      <c r="G28" s="13"/>
      <c r="K28" s="7"/>
      <c r="L28" s="7"/>
      <c r="M28" s="13"/>
      <c r="N28" s="7"/>
      <c r="O28" s="7"/>
      <c r="P28" s="13"/>
    </row>
    <row r="29" spans="2:16" x14ac:dyDescent="0.25">
      <c r="B29" s="7"/>
      <c r="C29" s="13"/>
      <c r="D29" s="13"/>
      <c r="E29" s="13"/>
      <c r="F29" s="13"/>
      <c r="G29" s="13"/>
      <c r="K29" s="7"/>
      <c r="L29" s="7"/>
      <c r="M29" s="13"/>
      <c r="N29" s="13"/>
      <c r="O29" s="13"/>
      <c r="P29" s="13"/>
    </row>
    <row r="30" spans="2:16" x14ac:dyDescent="0.25">
      <c r="K30" s="13"/>
      <c r="L30" s="13"/>
      <c r="M30" s="13"/>
    </row>
  </sheetData>
  <mergeCells count="8">
    <mergeCell ref="B27:H27"/>
    <mergeCell ref="A10:I10"/>
    <mergeCell ref="A6:I6"/>
    <mergeCell ref="A2:I4"/>
    <mergeCell ref="A8:I8"/>
    <mergeCell ref="C12:E12"/>
    <mergeCell ref="F12:H12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C41"/>
  <sheetViews>
    <sheetView showGridLines="0" topLeftCell="A4" zoomScale="70" zoomScaleNormal="70" workbookViewId="0">
      <selection activeCell="A32" sqref="A32"/>
    </sheetView>
  </sheetViews>
  <sheetFormatPr baseColWidth="10" defaultColWidth="11.42578125" defaultRowHeight="15" x14ac:dyDescent="0.25"/>
  <cols>
    <col min="1" max="1" width="65.7109375" style="2" customWidth="1"/>
    <col min="2" max="13" width="9.42578125" style="2" customWidth="1"/>
    <col min="14" max="14" width="12.85546875" style="2" customWidth="1"/>
    <col min="15" max="26" width="9.85546875" style="2" customWidth="1"/>
    <col min="27" max="27" width="13.28515625" style="2" customWidth="1"/>
    <col min="28" max="28" width="14.5703125" style="2" customWidth="1"/>
    <col min="29" max="16384" width="11.42578125" style="1"/>
  </cols>
  <sheetData>
    <row r="1" spans="1:29" ht="15" customHeight="1" x14ac:dyDescent="0.25">
      <c r="A1" s="1"/>
    </row>
    <row r="2" spans="1:29" ht="15" customHeight="1" x14ac:dyDescent="0.25">
      <c r="A2" s="90" t="s">
        <v>59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29" ht="1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29" ht="15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29" ht="15" customHeight="1" x14ac:dyDescent="0.25">
      <c r="A5" s="32"/>
    </row>
    <row r="6" spans="1:29" ht="15" customHeight="1" x14ac:dyDescent="0.25">
      <c r="A6" s="30" t="s">
        <v>63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</row>
    <row r="7" spans="1:29" ht="15" customHeight="1" x14ac:dyDescent="0.25">
      <c r="A7" s="33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6"/>
    </row>
    <row r="8" spans="1:29" ht="15" customHeight="1" x14ac:dyDescent="0.25">
      <c r="A8" s="35" t="s">
        <v>98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</row>
    <row r="9" spans="1:29" ht="15" customHeight="1" x14ac:dyDescent="0.25">
      <c r="A9" s="36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9" ht="15" customHeight="1" x14ac:dyDescent="0.25">
      <c r="A10" s="31" t="s">
        <v>99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</row>
    <row r="11" spans="1:29" ht="15" customHeight="1" x14ac:dyDescent="0.25">
      <c r="A11" s="4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spans="1:29" ht="15" customHeight="1" x14ac:dyDescent="0.25">
      <c r="A12" s="103" t="s">
        <v>3</v>
      </c>
      <c r="B12" s="99" t="s">
        <v>0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0"/>
      <c r="N12" s="105" t="s">
        <v>72</v>
      </c>
      <c r="O12" s="99" t="s">
        <v>107</v>
      </c>
      <c r="P12" s="104"/>
      <c r="Q12" s="104"/>
      <c r="R12" s="104"/>
      <c r="S12" s="104"/>
      <c r="T12" s="104"/>
      <c r="U12" s="84"/>
      <c r="V12" s="84"/>
      <c r="W12" s="84"/>
      <c r="X12" s="84"/>
      <c r="Y12" s="84"/>
      <c r="Z12" s="85"/>
      <c r="AA12" s="105" t="s">
        <v>73</v>
      </c>
      <c r="AB12" s="106" t="s">
        <v>74</v>
      </c>
    </row>
    <row r="13" spans="1:29" ht="15" customHeight="1" x14ac:dyDescent="0.25">
      <c r="A13" s="100"/>
      <c r="B13" s="18" t="s">
        <v>20</v>
      </c>
      <c r="C13" s="18" t="s">
        <v>21</v>
      </c>
      <c r="D13" s="18" t="s">
        <v>22</v>
      </c>
      <c r="E13" s="18" t="s">
        <v>64</v>
      </c>
      <c r="F13" s="18" t="s">
        <v>65</v>
      </c>
      <c r="G13" s="18" t="s">
        <v>66</v>
      </c>
      <c r="H13" s="18" t="s">
        <v>67</v>
      </c>
      <c r="I13" s="18" t="s">
        <v>68</v>
      </c>
      <c r="J13" s="18" t="s">
        <v>95</v>
      </c>
      <c r="K13" s="18" t="s">
        <v>69</v>
      </c>
      <c r="L13" s="18" t="s">
        <v>70</v>
      </c>
      <c r="M13" s="18" t="s">
        <v>71</v>
      </c>
      <c r="N13" s="98"/>
      <c r="O13" s="18" t="s">
        <v>20</v>
      </c>
      <c r="P13" s="18" t="s">
        <v>21</v>
      </c>
      <c r="Q13" s="18" t="s">
        <v>22</v>
      </c>
      <c r="R13" s="18" t="s">
        <v>64</v>
      </c>
      <c r="S13" s="18" t="s">
        <v>65</v>
      </c>
      <c r="T13" s="18" t="s">
        <v>66</v>
      </c>
      <c r="U13" s="18" t="s">
        <v>67</v>
      </c>
      <c r="V13" s="18" t="s">
        <v>68</v>
      </c>
      <c r="W13" s="18" t="s">
        <v>95</v>
      </c>
      <c r="X13" s="18" t="s">
        <v>69</v>
      </c>
      <c r="Y13" s="18" t="s">
        <v>70</v>
      </c>
      <c r="Z13" s="18" t="s">
        <v>71</v>
      </c>
      <c r="AA13" s="98"/>
      <c r="AB13" s="107"/>
      <c r="AC13" s="3"/>
    </row>
    <row r="14" spans="1:29" ht="15" customHeight="1" x14ac:dyDescent="0.25">
      <c r="A14" s="28" t="s">
        <v>4</v>
      </c>
      <c r="B14" s="23">
        <v>2</v>
      </c>
      <c r="C14" s="23">
        <v>6</v>
      </c>
      <c r="D14" s="23">
        <v>9</v>
      </c>
      <c r="E14" s="23">
        <v>5</v>
      </c>
      <c r="F14" s="23">
        <v>6</v>
      </c>
      <c r="G14" s="23">
        <v>10</v>
      </c>
      <c r="H14" s="23">
        <v>9</v>
      </c>
      <c r="I14" s="23">
        <v>12</v>
      </c>
      <c r="J14" s="23">
        <v>5</v>
      </c>
      <c r="K14" s="23">
        <v>10</v>
      </c>
      <c r="L14" s="23">
        <v>6</v>
      </c>
      <c r="M14" s="23">
        <v>1</v>
      </c>
      <c r="N14" s="24">
        <f>SUM(B14:M14)</f>
        <v>81</v>
      </c>
      <c r="O14" s="23">
        <v>6</v>
      </c>
      <c r="P14" s="23">
        <v>3</v>
      </c>
      <c r="Q14" s="23">
        <v>1</v>
      </c>
      <c r="R14" s="23"/>
      <c r="S14" s="23"/>
      <c r="T14" s="23">
        <v>5</v>
      </c>
      <c r="U14" s="23"/>
      <c r="V14" s="23">
        <v>7</v>
      </c>
      <c r="W14" s="23">
        <v>7</v>
      </c>
      <c r="X14" s="23">
        <v>1</v>
      </c>
      <c r="Y14" s="23"/>
      <c r="Z14" s="23"/>
      <c r="AA14" s="25">
        <f>SUM(O14:Z14)</f>
        <v>30</v>
      </c>
      <c r="AB14" s="82">
        <f>N14+AA14</f>
        <v>111</v>
      </c>
    </row>
    <row r="15" spans="1:29" ht="15" customHeight="1" x14ac:dyDescent="0.25">
      <c r="A15" s="28" t="s">
        <v>18</v>
      </c>
      <c r="B15" s="23">
        <v>22</v>
      </c>
      <c r="C15" s="23">
        <v>19</v>
      </c>
      <c r="D15" s="23">
        <v>26</v>
      </c>
      <c r="E15" s="23">
        <v>17</v>
      </c>
      <c r="F15" s="23">
        <v>15</v>
      </c>
      <c r="G15" s="23">
        <v>15</v>
      </c>
      <c r="H15" s="23">
        <v>18</v>
      </c>
      <c r="I15" s="23">
        <v>15</v>
      </c>
      <c r="J15" s="23">
        <v>27</v>
      </c>
      <c r="K15" s="23">
        <v>24</v>
      </c>
      <c r="L15" s="23">
        <v>14</v>
      </c>
      <c r="M15" s="23">
        <v>17</v>
      </c>
      <c r="N15" s="24">
        <f t="shared" ref="N15:N34" si="0">SUM(B15:M15)</f>
        <v>229</v>
      </c>
      <c r="O15" s="23">
        <v>5</v>
      </c>
      <c r="P15" s="23">
        <v>2</v>
      </c>
      <c r="Q15" s="23">
        <v>4</v>
      </c>
      <c r="R15" s="23">
        <v>4</v>
      </c>
      <c r="S15" s="23">
        <v>1</v>
      </c>
      <c r="T15" s="23"/>
      <c r="U15" s="23">
        <v>2</v>
      </c>
      <c r="V15" s="23">
        <v>16</v>
      </c>
      <c r="W15" s="23">
        <v>5</v>
      </c>
      <c r="X15" s="23">
        <v>19</v>
      </c>
      <c r="Y15" s="23"/>
      <c r="Z15" s="23">
        <v>12</v>
      </c>
      <c r="AA15" s="25">
        <f t="shared" ref="AA15:AA34" si="1">SUM(O15:Z15)</f>
        <v>70</v>
      </c>
      <c r="AB15" s="82">
        <f t="shared" ref="AB15:AB34" si="2">N15+AA15</f>
        <v>299</v>
      </c>
    </row>
    <row r="16" spans="1:29" ht="15" customHeight="1" x14ac:dyDescent="0.25">
      <c r="A16" s="28" t="s">
        <v>5</v>
      </c>
      <c r="B16" s="23">
        <v>7</v>
      </c>
      <c r="C16" s="23">
        <v>18</v>
      </c>
      <c r="D16" s="23">
        <v>24</v>
      </c>
      <c r="E16" s="23">
        <v>10</v>
      </c>
      <c r="F16" s="23">
        <v>25</v>
      </c>
      <c r="G16" s="23">
        <v>18</v>
      </c>
      <c r="H16" s="23">
        <v>19</v>
      </c>
      <c r="I16" s="23">
        <v>21</v>
      </c>
      <c r="J16" s="23">
        <v>14</v>
      </c>
      <c r="K16" s="23">
        <v>6</v>
      </c>
      <c r="L16" s="23">
        <v>11</v>
      </c>
      <c r="M16" s="23">
        <v>13</v>
      </c>
      <c r="N16" s="24">
        <f t="shared" si="0"/>
        <v>186</v>
      </c>
      <c r="O16" s="23">
        <v>15</v>
      </c>
      <c r="P16" s="23">
        <v>1</v>
      </c>
      <c r="Q16" s="23"/>
      <c r="R16" s="23">
        <v>2</v>
      </c>
      <c r="S16" s="23"/>
      <c r="T16" s="23">
        <v>1</v>
      </c>
      <c r="U16" s="23">
        <v>2</v>
      </c>
      <c r="V16" s="23">
        <v>2</v>
      </c>
      <c r="W16" s="23"/>
      <c r="X16" s="23">
        <v>1</v>
      </c>
      <c r="Y16" s="23"/>
      <c r="Z16" s="23"/>
      <c r="AA16" s="25">
        <f t="shared" si="1"/>
        <v>24</v>
      </c>
      <c r="AB16" s="82">
        <f t="shared" si="2"/>
        <v>210</v>
      </c>
      <c r="AC16" s="3"/>
    </row>
    <row r="17" spans="1:28" ht="15" customHeight="1" x14ac:dyDescent="0.25">
      <c r="A17" s="28" t="s">
        <v>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>
        <f t="shared" si="0"/>
        <v>0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5">
        <f t="shared" si="1"/>
        <v>0</v>
      </c>
      <c r="AB17" s="82">
        <f t="shared" si="2"/>
        <v>0</v>
      </c>
    </row>
    <row r="18" spans="1:28" ht="15" customHeight="1" x14ac:dyDescent="0.25">
      <c r="A18" s="28" t="s">
        <v>7</v>
      </c>
      <c r="B18" s="23">
        <v>13</v>
      </c>
      <c r="C18" s="23">
        <v>49</v>
      </c>
      <c r="D18" s="23">
        <v>27</v>
      </c>
      <c r="E18" s="23">
        <v>20</v>
      </c>
      <c r="F18" s="23">
        <v>12</v>
      </c>
      <c r="G18" s="23">
        <v>24</v>
      </c>
      <c r="H18" s="23">
        <v>28</v>
      </c>
      <c r="I18" s="23">
        <v>40</v>
      </c>
      <c r="J18" s="23">
        <v>31</v>
      </c>
      <c r="K18" s="23">
        <v>38</v>
      </c>
      <c r="L18" s="23">
        <v>7</v>
      </c>
      <c r="M18" s="23">
        <v>11</v>
      </c>
      <c r="N18" s="24">
        <f t="shared" si="0"/>
        <v>300</v>
      </c>
      <c r="O18" s="23">
        <v>3</v>
      </c>
      <c r="P18" s="23"/>
      <c r="Q18" s="23"/>
      <c r="R18" s="23">
        <v>1</v>
      </c>
      <c r="S18" s="23">
        <v>4</v>
      </c>
      <c r="T18" s="23"/>
      <c r="U18" s="23">
        <v>1</v>
      </c>
      <c r="V18" s="23"/>
      <c r="W18" s="23"/>
      <c r="X18" s="23">
        <v>3</v>
      </c>
      <c r="Y18" s="23"/>
      <c r="Z18" s="23"/>
      <c r="AA18" s="25">
        <f t="shared" si="1"/>
        <v>12</v>
      </c>
      <c r="AB18" s="82">
        <f t="shared" si="2"/>
        <v>312</v>
      </c>
    </row>
    <row r="19" spans="1:28" ht="15" customHeight="1" x14ac:dyDescent="0.25">
      <c r="A19" s="28" t="s">
        <v>8</v>
      </c>
      <c r="B19" s="23">
        <v>5</v>
      </c>
      <c r="C19" s="23">
        <v>1</v>
      </c>
      <c r="D19" s="23">
        <v>2</v>
      </c>
      <c r="E19" s="23">
        <v>2</v>
      </c>
      <c r="F19" s="23">
        <v>1</v>
      </c>
      <c r="G19" s="23">
        <v>3</v>
      </c>
      <c r="H19" s="23">
        <v>4</v>
      </c>
      <c r="I19" s="23">
        <v>2</v>
      </c>
      <c r="J19" s="23">
        <v>3</v>
      </c>
      <c r="K19" s="23">
        <v>3</v>
      </c>
      <c r="L19" s="23">
        <v>6</v>
      </c>
      <c r="M19" s="23">
        <v>2</v>
      </c>
      <c r="N19" s="24">
        <f t="shared" si="0"/>
        <v>34</v>
      </c>
      <c r="O19" s="23"/>
      <c r="P19" s="23">
        <v>1</v>
      </c>
      <c r="Q19" s="23">
        <v>1</v>
      </c>
      <c r="R19" s="23">
        <v>15</v>
      </c>
      <c r="S19" s="23">
        <v>5</v>
      </c>
      <c r="T19" s="23">
        <v>4</v>
      </c>
      <c r="U19" s="23"/>
      <c r="V19" s="23">
        <v>9</v>
      </c>
      <c r="W19" s="23">
        <v>2</v>
      </c>
      <c r="X19" s="23">
        <v>6</v>
      </c>
      <c r="Y19" s="23">
        <v>5</v>
      </c>
      <c r="Z19" s="23">
        <v>18</v>
      </c>
      <c r="AA19" s="25">
        <f t="shared" si="1"/>
        <v>66</v>
      </c>
      <c r="AB19" s="82">
        <f t="shared" si="2"/>
        <v>100</v>
      </c>
    </row>
    <row r="20" spans="1:28" ht="15" customHeight="1" x14ac:dyDescent="0.25">
      <c r="A20" s="28" t="s">
        <v>9</v>
      </c>
      <c r="B20" s="23">
        <v>15</v>
      </c>
      <c r="C20" s="23">
        <v>16</v>
      </c>
      <c r="D20" s="23">
        <v>27</v>
      </c>
      <c r="E20" s="23">
        <v>14</v>
      </c>
      <c r="F20" s="23">
        <v>12</v>
      </c>
      <c r="G20" s="23">
        <v>21</v>
      </c>
      <c r="H20" s="23">
        <v>27</v>
      </c>
      <c r="I20" s="23">
        <v>22</v>
      </c>
      <c r="J20" s="23">
        <v>25</v>
      </c>
      <c r="K20" s="23">
        <v>19</v>
      </c>
      <c r="L20" s="23">
        <v>13</v>
      </c>
      <c r="M20" s="23">
        <v>24</v>
      </c>
      <c r="N20" s="24">
        <f t="shared" si="0"/>
        <v>235</v>
      </c>
      <c r="O20" s="23"/>
      <c r="P20" s="23"/>
      <c r="Q20" s="23">
        <v>2</v>
      </c>
      <c r="R20" s="23"/>
      <c r="S20" s="23">
        <v>2</v>
      </c>
      <c r="T20" s="23">
        <v>1</v>
      </c>
      <c r="U20" s="23"/>
      <c r="V20" s="23">
        <v>2</v>
      </c>
      <c r="W20" s="23"/>
      <c r="X20" s="23"/>
      <c r="Y20" s="23"/>
      <c r="Z20" s="23"/>
      <c r="AA20" s="25">
        <f t="shared" si="1"/>
        <v>7</v>
      </c>
      <c r="AB20" s="82">
        <f t="shared" si="2"/>
        <v>242</v>
      </c>
    </row>
    <row r="21" spans="1:28" ht="15" customHeight="1" x14ac:dyDescent="0.25">
      <c r="A21" s="28" t="s">
        <v>10</v>
      </c>
      <c r="B21" s="23">
        <v>50</v>
      </c>
      <c r="C21" s="23">
        <v>63</v>
      </c>
      <c r="D21" s="23">
        <v>81</v>
      </c>
      <c r="E21" s="23">
        <v>63</v>
      </c>
      <c r="F21" s="23">
        <v>66</v>
      </c>
      <c r="G21" s="23">
        <v>58</v>
      </c>
      <c r="H21" s="23">
        <v>68</v>
      </c>
      <c r="I21" s="23">
        <v>84</v>
      </c>
      <c r="J21" s="23">
        <v>77</v>
      </c>
      <c r="K21" s="23">
        <v>76</v>
      </c>
      <c r="L21" s="23">
        <v>75</v>
      </c>
      <c r="M21" s="23">
        <v>69</v>
      </c>
      <c r="N21" s="24">
        <f t="shared" si="0"/>
        <v>830</v>
      </c>
      <c r="O21" s="23">
        <v>1</v>
      </c>
      <c r="P21" s="23"/>
      <c r="Q21" s="23">
        <v>4</v>
      </c>
      <c r="R21" s="23">
        <v>1</v>
      </c>
      <c r="S21" s="23">
        <v>1</v>
      </c>
      <c r="T21" s="23">
        <v>4</v>
      </c>
      <c r="U21" s="23">
        <v>1</v>
      </c>
      <c r="V21" s="23"/>
      <c r="W21" s="23">
        <v>1</v>
      </c>
      <c r="X21" s="23">
        <v>2</v>
      </c>
      <c r="Y21" s="23">
        <v>4</v>
      </c>
      <c r="Z21" s="23">
        <v>3</v>
      </c>
      <c r="AA21" s="25">
        <f t="shared" si="1"/>
        <v>22</v>
      </c>
      <c r="AB21" s="82">
        <f t="shared" si="2"/>
        <v>852</v>
      </c>
    </row>
    <row r="22" spans="1:28" ht="15" customHeight="1" x14ac:dyDescent="0.25">
      <c r="A22" s="28" t="s">
        <v>76</v>
      </c>
      <c r="B22" s="23"/>
      <c r="C22" s="23">
        <v>1</v>
      </c>
      <c r="D22" s="23">
        <v>1</v>
      </c>
      <c r="E22" s="23"/>
      <c r="F22" s="23">
        <v>1</v>
      </c>
      <c r="G22" s="23"/>
      <c r="H22" s="23"/>
      <c r="I22" s="23"/>
      <c r="J22" s="23"/>
      <c r="K22" s="23"/>
      <c r="L22" s="23">
        <v>3</v>
      </c>
      <c r="M22" s="23">
        <v>1</v>
      </c>
      <c r="N22" s="24">
        <f t="shared" si="0"/>
        <v>7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5">
        <f t="shared" si="1"/>
        <v>0</v>
      </c>
      <c r="AB22" s="82">
        <f t="shared" si="2"/>
        <v>7</v>
      </c>
    </row>
    <row r="23" spans="1:28" ht="15" customHeight="1" x14ac:dyDescent="0.25">
      <c r="A23" s="28" t="s">
        <v>23</v>
      </c>
      <c r="B23" s="23">
        <v>20</v>
      </c>
      <c r="C23" s="23">
        <v>23</v>
      </c>
      <c r="D23" s="23">
        <v>49</v>
      </c>
      <c r="E23" s="23">
        <v>29</v>
      </c>
      <c r="F23" s="23">
        <v>51</v>
      </c>
      <c r="G23" s="23">
        <v>38</v>
      </c>
      <c r="H23" s="23">
        <v>47</v>
      </c>
      <c r="I23" s="23">
        <v>69</v>
      </c>
      <c r="J23" s="23">
        <v>46</v>
      </c>
      <c r="K23" s="23">
        <v>40</v>
      </c>
      <c r="L23" s="23">
        <v>33</v>
      </c>
      <c r="M23" s="23">
        <v>38</v>
      </c>
      <c r="N23" s="24">
        <f t="shared" si="0"/>
        <v>483</v>
      </c>
      <c r="O23" s="23">
        <v>1</v>
      </c>
      <c r="P23" s="23">
        <v>3</v>
      </c>
      <c r="Q23" s="23">
        <v>4</v>
      </c>
      <c r="R23" s="23">
        <v>2</v>
      </c>
      <c r="S23" s="23">
        <v>3</v>
      </c>
      <c r="T23" s="23">
        <v>5</v>
      </c>
      <c r="U23" s="23">
        <v>3</v>
      </c>
      <c r="V23" s="23">
        <v>6</v>
      </c>
      <c r="W23" s="23">
        <v>2</v>
      </c>
      <c r="X23" s="23">
        <v>3</v>
      </c>
      <c r="Y23" s="23">
        <v>7</v>
      </c>
      <c r="Z23" s="23">
        <v>9</v>
      </c>
      <c r="AA23" s="25">
        <f t="shared" si="1"/>
        <v>48</v>
      </c>
      <c r="AB23" s="82">
        <f t="shared" si="2"/>
        <v>531</v>
      </c>
    </row>
    <row r="24" spans="1:28" ht="15" customHeight="1" x14ac:dyDescent="0.25">
      <c r="A24" s="28" t="s">
        <v>11</v>
      </c>
      <c r="B24" s="23">
        <v>120</v>
      </c>
      <c r="C24" s="23">
        <v>139</v>
      </c>
      <c r="D24" s="23">
        <v>220</v>
      </c>
      <c r="E24" s="23">
        <v>133</v>
      </c>
      <c r="F24" s="23">
        <v>201</v>
      </c>
      <c r="G24" s="23">
        <v>198</v>
      </c>
      <c r="H24" s="23">
        <v>180</v>
      </c>
      <c r="I24" s="23">
        <v>259</v>
      </c>
      <c r="J24" s="23">
        <v>205</v>
      </c>
      <c r="K24" s="23">
        <v>242</v>
      </c>
      <c r="L24" s="23">
        <v>207</v>
      </c>
      <c r="M24" s="23">
        <v>176</v>
      </c>
      <c r="N24" s="24">
        <f t="shared" si="0"/>
        <v>2280</v>
      </c>
      <c r="O24" s="23">
        <v>52</v>
      </c>
      <c r="P24" s="23">
        <v>51</v>
      </c>
      <c r="Q24" s="23">
        <v>75</v>
      </c>
      <c r="R24" s="23">
        <v>30</v>
      </c>
      <c r="S24" s="23">
        <v>58</v>
      </c>
      <c r="T24" s="23">
        <v>65</v>
      </c>
      <c r="U24" s="23">
        <v>36</v>
      </c>
      <c r="V24" s="23">
        <v>51</v>
      </c>
      <c r="W24" s="23">
        <v>56</v>
      </c>
      <c r="X24" s="23">
        <v>94</v>
      </c>
      <c r="Y24" s="23">
        <v>61</v>
      </c>
      <c r="Z24" s="23">
        <v>51</v>
      </c>
      <c r="AA24" s="25">
        <f t="shared" si="1"/>
        <v>680</v>
      </c>
      <c r="AB24" s="82">
        <f t="shared" si="2"/>
        <v>2960</v>
      </c>
    </row>
    <row r="25" spans="1:28" ht="15" customHeight="1" x14ac:dyDescent="0.25">
      <c r="A25" s="28" t="s">
        <v>2</v>
      </c>
      <c r="B25" s="23">
        <v>23</v>
      </c>
      <c r="C25" s="23">
        <v>32</v>
      </c>
      <c r="D25" s="23">
        <v>53</v>
      </c>
      <c r="E25" s="23">
        <v>18</v>
      </c>
      <c r="F25" s="23">
        <v>31</v>
      </c>
      <c r="G25" s="23">
        <v>40</v>
      </c>
      <c r="H25" s="23">
        <v>32</v>
      </c>
      <c r="I25" s="23">
        <v>60</v>
      </c>
      <c r="J25" s="23">
        <v>38</v>
      </c>
      <c r="K25" s="23">
        <v>35</v>
      </c>
      <c r="L25" s="23">
        <v>33</v>
      </c>
      <c r="M25" s="23">
        <v>33</v>
      </c>
      <c r="N25" s="24">
        <f t="shared" si="0"/>
        <v>428</v>
      </c>
      <c r="O25" s="23"/>
      <c r="P25" s="23"/>
      <c r="Q25" s="23">
        <v>1</v>
      </c>
      <c r="R25" s="23"/>
      <c r="S25" s="23"/>
      <c r="T25" s="23">
        <v>1</v>
      </c>
      <c r="U25" s="23">
        <v>2</v>
      </c>
      <c r="V25" s="23">
        <v>2</v>
      </c>
      <c r="W25" s="23"/>
      <c r="X25" s="23">
        <v>2</v>
      </c>
      <c r="Y25" s="23">
        <v>1</v>
      </c>
      <c r="Z25" s="23">
        <v>1</v>
      </c>
      <c r="AA25" s="25">
        <f t="shared" si="1"/>
        <v>10</v>
      </c>
      <c r="AB25" s="82">
        <f t="shared" si="2"/>
        <v>438</v>
      </c>
    </row>
    <row r="26" spans="1:28" ht="15" customHeight="1" x14ac:dyDescent="0.25">
      <c r="A26" s="28" t="s">
        <v>12</v>
      </c>
      <c r="B26" s="23">
        <v>4</v>
      </c>
      <c r="C26" s="23">
        <v>5</v>
      </c>
      <c r="D26" s="23">
        <v>9</v>
      </c>
      <c r="E26" s="23">
        <v>11</v>
      </c>
      <c r="F26" s="23">
        <v>3</v>
      </c>
      <c r="G26" s="23">
        <v>7</v>
      </c>
      <c r="H26" s="23">
        <v>4</v>
      </c>
      <c r="I26" s="23">
        <v>9</v>
      </c>
      <c r="J26" s="23">
        <v>3</v>
      </c>
      <c r="K26" s="23">
        <v>9</v>
      </c>
      <c r="L26" s="23">
        <v>5</v>
      </c>
      <c r="M26" s="23">
        <v>3</v>
      </c>
      <c r="N26" s="24">
        <f t="shared" si="0"/>
        <v>72</v>
      </c>
      <c r="O26" s="23">
        <v>1</v>
      </c>
      <c r="P26" s="23"/>
      <c r="Q26" s="23"/>
      <c r="R26" s="23">
        <v>3</v>
      </c>
      <c r="S26" s="23"/>
      <c r="T26" s="23">
        <v>4</v>
      </c>
      <c r="U26" s="23"/>
      <c r="V26" s="23"/>
      <c r="W26" s="23"/>
      <c r="X26" s="23">
        <v>2</v>
      </c>
      <c r="Y26" s="23"/>
      <c r="Z26" s="23">
        <v>1</v>
      </c>
      <c r="AA26" s="25">
        <f t="shared" si="1"/>
        <v>11</v>
      </c>
      <c r="AB26" s="82">
        <f t="shared" si="2"/>
        <v>83</v>
      </c>
    </row>
    <row r="27" spans="1:28" ht="15" customHeight="1" x14ac:dyDescent="0.25">
      <c r="A27" s="28" t="s">
        <v>24</v>
      </c>
      <c r="B27" s="23">
        <v>1</v>
      </c>
      <c r="C27" s="23"/>
      <c r="D27" s="23">
        <v>1</v>
      </c>
      <c r="E27" s="23"/>
      <c r="F27" s="23"/>
      <c r="G27" s="23"/>
      <c r="H27" s="23"/>
      <c r="I27" s="23">
        <v>1</v>
      </c>
      <c r="J27" s="23">
        <v>1</v>
      </c>
      <c r="K27" s="23">
        <v>2</v>
      </c>
      <c r="L27" s="23">
        <v>1</v>
      </c>
      <c r="M27" s="23"/>
      <c r="N27" s="24">
        <f t="shared" si="0"/>
        <v>7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5">
        <f t="shared" si="1"/>
        <v>0</v>
      </c>
      <c r="AB27" s="82">
        <f t="shared" si="2"/>
        <v>7</v>
      </c>
    </row>
    <row r="28" spans="1:28" ht="15" customHeight="1" x14ac:dyDescent="0.25">
      <c r="A28" s="28" t="s">
        <v>25</v>
      </c>
      <c r="B28" s="23">
        <v>25</v>
      </c>
      <c r="C28" s="23">
        <v>31</v>
      </c>
      <c r="D28" s="23">
        <v>51</v>
      </c>
      <c r="E28" s="23">
        <v>35</v>
      </c>
      <c r="F28" s="23">
        <v>45</v>
      </c>
      <c r="G28" s="23">
        <v>30</v>
      </c>
      <c r="H28" s="23">
        <v>57</v>
      </c>
      <c r="I28" s="23">
        <v>73</v>
      </c>
      <c r="J28" s="23">
        <v>48</v>
      </c>
      <c r="K28" s="23">
        <v>56</v>
      </c>
      <c r="L28" s="23">
        <v>51</v>
      </c>
      <c r="M28" s="23">
        <v>45</v>
      </c>
      <c r="N28" s="24">
        <f t="shared" si="0"/>
        <v>547</v>
      </c>
      <c r="O28" s="23">
        <v>6</v>
      </c>
      <c r="P28" s="23">
        <v>5</v>
      </c>
      <c r="Q28" s="23">
        <v>5</v>
      </c>
      <c r="R28" s="23">
        <v>3</v>
      </c>
      <c r="S28" s="23">
        <v>4</v>
      </c>
      <c r="T28" s="23">
        <v>2</v>
      </c>
      <c r="U28" s="23">
        <v>13</v>
      </c>
      <c r="V28" s="23">
        <v>14</v>
      </c>
      <c r="W28" s="23">
        <v>9</v>
      </c>
      <c r="X28" s="23">
        <v>12</v>
      </c>
      <c r="Y28" s="23">
        <v>4</v>
      </c>
      <c r="Z28" s="23">
        <v>4</v>
      </c>
      <c r="AA28" s="25">
        <f t="shared" si="1"/>
        <v>81</v>
      </c>
      <c r="AB28" s="82">
        <f t="shared" si="2"/>
        <v>628</v>
      </c>
    </row>
    <row r="29" spans="1:28" ht="15" customHeight="1" x14ac:dyDescent="0.25">
      <c r="A29" s="28" t="s">
        <v>13</v>
      </c>
      <c r="B29" s="23">
        <v>15</v>
      </c>
      <c r="C29" s="23">
        <v>13</v>
      </c>
      <c r="D29" s="23">
        <v>26</v>
      </c>
      <c r="E29" s="23">
        <v>17</v>
      </c>
      <c r="F29" s="23">
        <v>24</v>
      </c>
      <c r="G29" s="23">
        <v>18</v>
      </c>
      <c r="H29" s="23">
        <v>12</v>
      </c>
      <c r="I29" s="23">
        <v>29</v>
      </c>
      <c r="J29" s="23">
        <v>28</v>
      </c>
      <c r="K29" s="23">
        <v>24</v>
      </c>
      <c r="L29" s="23">
        <v>15</v>
      </c>
      <c r="M29" s="23">
        <v>21</v>
      </c>
      <c r="N29" s="24">
        <f t="shared" si="0"/>
        <v>242</v>
      </c>
      <c r="O29" s="23"/>
      <c r="P29" s="23"/>
      <c r="Q29" s="23"/>
      <c r="R29" s="23"/>
      <c r="S29" s="23">
        <v>1</v>
      </c>
      <c r="T29" s="23">
        <v>2</v>
      </c>
      <c r="U29" s="23">
        <v>1</v>
      </c>
      <c r="V29" s="23">
        <v>2</v>
      </c>
      <c r="W29" s="23"/>
      <c r="X29" s="23">
        <v>2</v>
      </c>
      <c r="Y29" s="23"/>
      <c r="Z29" s="23">
        <v>1</v>
      </c>
      <c r="AA29" s="25">
        <f t="shared" si="1"/>
        <v>9</v>
      </c>
      <c r="AB29" s="82">
        <f t="shared" si="2"/>
        <v>251</v>
      </c>
    </row>
    <row r="30" spans="1:28" ht="15" customHeight="1" x14ac:dyDescent="0.25">
      <c r="A30" s="28" t="s">
        <v>14</v>
      </c>
      <c r="B30" s="23">
        <v>11</v>
      </c>
      <c r="C30" s="23">
        <v>19</v>
      </c>
      <c r="D30" s="23">
        <v>32</v>
      </c>
      <c r="E30" s="23">
        <v>18</v>
      </c>
      <c r="F30" s="23">
        <v>28</v>
      </c>
      <c r="G30" s="23">
        <v>24</v>
      </c>
      <c r="H30" s="23">
        <v>29</v>
      </c>
      <c r="I30" s="23">
        <v>25</v>
      </c>
      <c r="J30" s="23">
        <v>35</v>
      </c>
      <c r="K30" s="23">
        <v>33</v>
      </c>
      <c r="L30" s="23">
        <v>24</v>
      </c>
      <c r="M30" s="23">
        <v>14</v>
      </c>
      <c r="N30" s="24">
        <f t="shared" si="0"/>
        <v>292</v>
      </c>
      <c r="O30" s="23"/>
      <c r="P30" s="23"/>
      <c r="Q30" s="23"/>
      <c r="R30" s="23"/>
      <c r="S30" s="23">
        <v>2</v>
      </c>
      <c r="T30" s="23">
        <v>4</v>
      </c>
      <c r="U30" s="23"/>
      <c r="V30" s="23"/>
      <c r="W30" s="23"/>
      <c r="X30" s="23">
        <v>4</v>
      </c>
      <c r="Y30" s="23"/>
      <c r="Z30" s="23">
        <v>4</v>
      </c>
      <c r="AA30" s="25">
        <f t="shared" si="1"/>
        <v>14</v>
      </c>
      <c r="AB30" s="82">
        <f t="shared" si="2"/>
        <v>306</v>
      </c>
    </row>
    <row r="31" spans="1:28" ht="15" customHeight="1" x14ac:dyDescent="0.25">
      <c r="A31" s="28" t="s">
        <v>26</v>
      </c>
      <c r="B31" s="23">
        <v>2</v>
      </c>
      <c r="C31" s="23">
        <v>1</v>
      </c>
      <c r="D31" s="23">
        <v>3</v>
      </c>
      <c r="E31" s="23"/>
      <c r="F31" s="23">
        <v>5</v>
      </c>
      <c r="G31" s="23">
        <v>4</v>
      </c>
      <c r="H31" s="23">
        <v>2</v>
      </c>
      <c r="I31" s="23">
        <v>5</v>
      </c>
      <c r="J31" s="23">
        <v>2</v>
      </c>
      <c r="K31" s="23">
        <v>3</v>
      </c>
      <c r="L31" s="23"/>
      <c r="M31" s="23">
        <v>2</v>
      </c>
      <c r="N31" s="24">
        <f t="shared" si="0"/>
        <v>29</v>
      </c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</v>
      </c>
      <c r="Z31" s="23"/>
      <c r="AA31" s="25">
        <f t="shared" si="1"/>
        <v>1</v>
      </c>
      <c r="AB31" s="82">
        <f t="shared" si="2"/>
        <v>30</v>
      </c>
    </row>
    <row r="32" spans="1:28" ht="15" customHeight="1" x14ac:dyDescent="0.25">
      <c r="A32" s="28" t="s">
        <v>27</v>
      </c>
      <c r="B32" s="23"/>
      <c r="C32" s="23">
        <v>1</v>
      </c>
      <c r="D32" s="23">
        <v>1</v>
      </c>
      <c r="E32" s="23"/>
      <c r="F32" s="23"/>
      <c r="G32" s="23">
        <v>2</v>
      </c>
      <c r="H32" s="23">
        <v>2</v>
      </c>
      <c r="I32" s="23"/>
      <c r="J32" s="23">
        <v>3</v>
      </c>
      <c r="K32" s="23">
        <v>1</v>
      </c>
      <c r="L32" s="23"/>
      <c r="M32" s="23"/>
      <c r="N32" s="24">
        <f t="shared" si="0"/>
        <v>10</v>
      </c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5">
        <f t="shared" si="1"/>
        <v>0</v>
      </c>
      <c r="AB32" s="82">
        <f t="shared" si="2"/>
        <v>10</v>
      </c>
    </row>
    <row r="33" spans="1:28" ht="15" customHeight="1" x14ac:dyDescent="0.25">
      <c r="A33" s="28" t="s">
        <v>15</v>
      </c>
      <c r="B33" s="23">
        <v>10</v>
      </c>
      <c r="C33" s="23">
        <v>14</v>
      </c>
      <c r="D33" s="23">
        <v>28</v>
      </c>
      <c r="E33" s="23">
        <v>16</v>
      </c>
      <c r="F33" s="23">
        <v>21</v>
      </c>
      <c r="G33" s="23">
        <v>22</v>
      </c>
      <c r="H33" s="23">
        <v>20</v>
      </c>
      <c r="I33" s="23">
        <v>32</v>
      </c>
      <c r="J33" s="23">
        <v>17</v>
      </c>
      <c r="K33" s="23">
        <v>17</v>
      </c>
      <c r="L33" s="23">
        <v>22</v>
      </c>
      <c r="M33" s="23">
        <v>22</v>
      </c>
      <c r="N33" s="24">
        <f t="shared" si="0"/>
        <v>241</v>
      </c>
      <c r="O33" s="23">
        <v>2</v>
      </c>
      <c r="P33" s="23"/>
      <c r="Q33" s="73">
        <v>1</v>
      </c>
      <c r="R33" s="23"/>
      <c r="S33" s="23">
        <v>3</v>
      </c>
      <c r="T33" s="23">
        <v>1</v>
      </c>
      <c r="U33" s="23">
        <v>5</v>
      </c>
      <c r="V33" s="23">
        <v>1</v>
      </c>
      <c r="W33" s="23"/>
      <c r="X33" s="23">
        <v>1</v>
      </c>
      <c r="Y33" s="23">
        <v>1</v>
      </c>
      <c r="Z33" s="23">
        <v>1</v>
      </c>
      <c r="AA33" s="25">
        <f t="shared" si="1"/>
        <v>16</v>
      </c>
      <c r="AB33" s="82">
        <f t="shared" si="2"/>
        <v>257</v>
      </c>
    </row>
    <row r="34" spans="1:28" ht="15" customHeight="1" x14ac:dyDescent="0.25">
      <c r="A34" s="29" t="s">
        <v>19</v>
      </c>
      <c r="B34" s="26"/>
      <c r="C34" s="26"/>
      <c r="D34" s="26"/>
      <c r="E34" s="26"/>
      <c r="F34" s="26"/>
      <c r="G34" s="26">
        <v>1</v>
      </c>
      <c r="H34" s="26"/>
      <c r="I34" s="26"/>
      <c r="J34" s="26"/>
      <c r="K34" s="26"/>
      <c r="L34" s="26"/>
      <c r="M34" s="26"/>
      <c r="N34" s="24">
        <f t="shared" si="0"/>
        <v>1</v>
      </c>
      <c r="O34" s="23"/>
      <c r="P34" s="23"/>
      <c r="Q34" s="23"/>
      <c r="R34" s="26"/>
      <c r="S34" s="26"/>
      <c r="T34" s="26"/>
      <c r="U34" s="26"/>
      <c r="V34" s="26"/>
      <c r="W34" s="26"/>
      <c r="X34" s="26">
        <v>1</v>
      </c>
      <c r="Y34" s="26"/>
      <c r="Z34" s="26"/>
      <c r="AA34" s="25">
        <f t="shared" si="1"/>
        <v>1</v>
      </c>
      <c r="AB34" s="82">
        <f t="shared" si="2"/>
        <v>2</v>
      </c>
    </row>
    <row r="35" spans="1:28" ht="15" customHeight="1" x14ac:dyDescent="0.25">
      <c r="A35" s="20" t="s">
        <v>1</v>
      </c>
      <c r="B35" s="37">
        <v>345</v>
      </c>
      <c r="C35" s="37">
        <v>451</v>
      </c>
      <c r="D35" s="37">
        <v>670</v>
      </c>
      <c r="E35" s="37">
        <v>408</v>
      </c>
      <c r="F35" s="37">
        <v>547</v>
      </c>
      <c r="G35" s="37">
        <v>533</v>
      </c>
      <c r="H35" s="81">
        <v>558</v>
      </c>
      <c r="I35" s="81">
        <v>758</v>
      </c>
      <c r="J35" s="81">
        <v>608</v>
      </c>
      <c r="K35" s="81">
        <v>638</v>
      </c>
      <c r="L35" s="81">
        <v>526</v>
      </c>
      <c r="M35" s="81">
        <v>492</v>
      </c>
      <c r="N35" s="89">
        <f>SUM(B35:M35)</f>
        <v>6534</v>
      </c>
      <c r="O35" s="37">
        <v>92</v>
      </c>
      <c r="P35" s="37">
        <v>66</v>
      </c>
      <c r="Q35" s="37">
        <v>98</v>
      </c>
      <c r="R35" s="37">
        <v>61</v>
      </c>
      <c r="S35" s="37">
        <v>84</v>
      </c>
      <c r="T35" s="37">
        <v>99</v>
      </c>
      <c r="U35" s="37">
        <v>66</v>
      </c>
      <c r="V35" s="37">
        <v>112</v>
      </c>
      <c r="W35" s="37">
        <v>82</v>
      </c>
      <c r="X35" s="37">
        <v>153</v>
      </c>
      <c r="Y35" s="37">
        <v>84</v>
      </c>
      <c r="Z35" s="37">
        <v>105</v>
      </c>
      <c r="AA35" s="37">
        <f>SUM(AA14:AA34)</f>
        <v>1102</v>
      </c>
      <c r="AB35" s="83">
        <f>N35+AA35</f>
        <v>7636</v>
      </c>
    </row>
    <row r="36" spans="1:28" ht="15" customHeight="1" x14ac:dyDescent="0.25">
      <c r="A36" s="102" t="s">
        <v>77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8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8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8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8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</sheetData>
  <mergeCells count="8">
    <mergeCell ref="A36:AA36"/>
    <mergeCell ref="A12:A13"/>
    <mergeCell ref="B12:M12"/>
    <mergeCell ref="A2:AB4"/>
    <mergeCell ref="N12:N13"/>
    <mergeCell ref="AA12:AA13"/>
    <mergeCell ref="AB12:AB13"/>
    <mergeCell ref="O12:T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B41"/>
  <sheetViews>
    <sheetView showGridLines="0" topLeftCell="E3" zoomScale="70" zoomScaleNormal="70" workbookViewId="0">
      <selection activeCell="Z35" sqref="Z35"/>
    </sheetView>
  </sheetViews>
  <sheetFormatPr baseColWidth="10" defaultColWidth="11.42578125" defaultRowHeight="15" x14ac:dyDescent="0.25"/>
  <cols>
    <col min="1" max="1" width="93.140625" style="2" customWidth="1"/>
    <col min="2" max="10" width="11.5703125" style="1" customWidth="1"/>
    <col min="11" max="14" width="13.42578125" style="1" customWidth="1"/>
    <col min="15" max="26" width="11.42578125" style="1" customWidth="1"/>
    <col min="27" max="27" width="18.140625" style="1" customWidth="1"/>
    <col min="28" max="28" width="17" style="1" customWidth="1"/>
    <col min="29" max="16384" width="11.42578125" style="1"/>
  </cols>
  <sheetData>
    <row r="1" spans="1:28" ht="15" customHeight="1" x14ac:dyDescent="0.25"/>
    <row r="2" spans="1:28" ht="15" customHeight="1" x14ac:dyDescent="0.25">
      <c r="A2" s="90" t="s">
        <v>59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28" ht="1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28" ht="15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28" ht="1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15" customHeight="1" x14ac:dyDescent="0.25">
      <c r="A6" s="30" t="s">
        <v>75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1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4"/>
      <c r="AA7" s="32"/>
      <c r="AB7" s="32"/>
    </row>
    <row r="8" spans="1:28" ht="15" customHeight="1" x14ac:dyDescent="0.25">
      <c r="A8" s="35" t="s">
        <v>100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5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15" customHeight="1" x14ac:dyDescent="0.25">
      <c r="A10" s="31" t="s">
        <v>101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8" ht="15" customHeight="1" x14ac:dyDescent="0.25">
      <c r="A12" s="103" t="s">
        <v>3</v>
      </c>
      <c r="B12" s="99" t="s">
        <v>0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0"/>
      <c r="N12" s="105" t="s">
        <v>72</v>
      </c>
      <c r="O12" s="99" t="s">
        <v>107</v>
      </c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0"/>
      <c r="AA12" s="105" t="s">
        <v>73</v>
      </c>
      <c r="AB12" s="105" t="s">
        <v>74</v>
      </c>
    </row>
    <row r="13" spans="1:28" ht="15" customHeight="1" x14ac:dyDescent="0.25">
      <c r="A13" s="100"/>
      <c r="B13" s="18" t="s">
        <v>20</v>
      </c>
      <c r="C13" s="18" t="s">
        <v>21</v>
      </c>
      <c r="D13" s="18" t="s">
        <v>22</v>
      </c>
      <c r="E13" s="18" t="s">
        <v>64</v>
      </c>
      <c r="F13" s="18" t="s">
        <v>65</v>
      </c>
      <c r="G13" s="18" t="s">
        <v>66</v>
      </c>
      <c r="H13" s="18" t="s">
        <v>67</v>
      </c>
      <c r="I13" s="18" t="s">
        <v>68</v>
      </c>
      <c r="J13" s="18" t="s">
        <v>95</v>
      </c>
      <c r="K13" s="18" t="s">
        <v>69</v>
      </c>
      <c r="L13" s="18" t="s">
        <v>70</v>
      </c>
      <c r="M13" s="18" t="s">
        <v>71</v>
      </c>
      <c r="N13" s="98"/>
      <c r="O13" s="18" t="s">
        <v>20</v>
      </c>
      <c r="P13" s="18" t="s">
        <v>21</v>
      </c>
      <c r="Q13" s="18" t="s">
        <v>22</v>
      </c>
      <c r="R13" s="18" t="s">
        <v>64</v>
      </c>
      <c r="S13" s="18" t="s">
        <v>65</v>
      </c>
      <c r="T13" s="18" t="s">
        <v>66</v>
      </c>
      <c r="U13" s="18" t="s">
        <v>67</v>
      </c>
      <c r="V13" s="18" t="s">
        <v>68</v>
      </c>
      <c r="W13" s="18" t="s">
        <v>95</v>
      </c>
      <c r="X13" s="18" t="s">
        <v>69</v>
      </c>
      <c r="Y13" s="18" t="s">
        <v>70</v>
      </c>
      <c r="Z13" s="18" t="s">
        <v>71</v>
      </c>
      <c r="AA13" s="98"/>
      <c r="AB13" s="98"/>
    </row>
    <row r="14" spans="1:28" ht="15" customHeight="1" x14ac:dyDescent="0.25">
      <c r="A14" s="28" t="s">
        <v>4</v>
      </c>
      <c r="B14" s="23"/>
      <c r="C14" s="23">
        <v>5</v>
      </c>
      <c r="D14" s="23">
        <v>14</v>
      </c>
      <c r="E14" s="23">
        <v>2</v>
      </c>
      <c r="F14" s="23">
        <v>2</v>
      </c>
      <c r="G14" s="23">
        <v>1</v>
      </c>
      <c r="H14" s="23">
        <v>13</v>
      </c>
      <c r="I14" s="23">
        <v>3</v>
      </c>
      <c r="J14" s="23">
        <v>3</v>
      </c>
      <c r="K14" s="23">
        <v>15</v>
      </c>
      <c r="L14" s="23">
        <v>1</v>
      </c>
      <c r="M14" s="23">
        <v>3</v>
      </c>
      <c r="N14" s="24">
        <f>SUM(B14:M14)</f>
        <v>62</v>
      </c>
      <c r="O14" s="23">
        <v>60</v>
      </c>
      <c r="P14" s="23">
        <v>4</v>
      </c>
      <c r="Q14" s="23">
        <v>3</v>
      </c>
      <c r="R14" s="23"/>
      <c r="S14" s="23"/>
      <c r="T14" s="23">
        <v>17</v>
      </c>
      <c r="U14" s="23"/>
      <c r="V14" s="23">
        <v>21</v>
      </c>
      <c r="W14" s="23">
        <v>14</v>
      </c>
      <c r="X14" s="23"/>
      <c r="Y14" s="23"/>
      <c r="Z14" s="23"/>
      <c r="AA14" s="24">
        <f>SUM(O14:Z14)</f>
        <v>119</v>
      </c>
      <c r="AB14" s="24">
        <f>N14+AA14</f>
        <v>181</v>
      </c>
    </row>
    <row r="15" spans="1:28" ht="15" customHeight="1" x14ac:dyDescent="0.25">
      <c r="A15" s="28" t="s">
        <v>18</v>
      </c>
      <c r="B15" s="23">
        <v>25</v>
      </c>
      <c r="C15" s="23">
        <v>23</v>
      </c>
      <c r="D15" s="23">
        <v>23</v>
      </c>
      <c r="E15" s="23">
        <v>7</v>
      </c>
      <c r="F15" s="23">
        <v>1</v>
      </c>
      <c r="G15" s="23">
        <v>24</v>
      </c>
      <c r="H15" s="23">
        <v>31</v>
      </c>
      <c r="I15" s="23">
        <v>33</v>
      </c>
      <c r="J15" s="23">
        <v>27</v>
      </c>
      <c r="K15" s="23">
        <v>24</v>
      </c>
      <c r="L15" s="23">
        <v>10</v>
      </c>
      <c r="M15" s="23">
        <v>33</v>
      </c>
      <c r="N15" s="24">
        <f t="shared" ref="N15:N34" si="0">SUM(B15:M15)</f>
        <v>261</v>
      </c>
      <c r="O15" s="23">
        <v>4</v>
      </c>
      <c r="P15" s="23">
        <v>3</v>
      </c>
      <c r="Q15" s="23">
        <v>24</v>
      </c>
      <c r="R15" s="23">
        <v>47</v>
      </c>
      <c r="S15" s="23">
        <v>1</v>
      </c>
      <c r="T15" s="23"/>
      <c r="U15" s="23">
        <v>10</v>
      </c>
      <c r="V15" s="23">
        <v>49</v>
      </c>
      <c r="W15" s="23">
        <v>73</v>
      </c>
      <c r="X15" s="23">
        <v>35</v>
      </c>
      <c r="Y15" s="23"/>
      <c r="Z15" s="23">
        <v>197</v>
      </c>
      <c r="AA15" s="24">
        <f t="shared" ref="AA15:AA34" si="1">SUM(O15:Z15)</f>
        <v>443</v>
      </c>
      <c r="AB15" s="24">
        <f t="shared" ref="AB15:AB34" si="2">N15+AA15</f>
        <v>704</v>
      </c>
    </row>
    <row r="16" spans="1:28" ht="15" customHeight="1" x14ac:dyDescent="0.25">
      <c r="A16" s="28" t="s">
        <v>5</v>
      </c>
      <c r="B16" s="23"/>
      <c r="C16" s="23">
        <v>13</v>
      </c>
      <c r="D16" s="23">
        <v>19</v>
      </c>
      <c r="E16" s="23">
        <v>4</v>
      </c>
      <c r="F16" s="23">
        <v>25</v>
      </c>
      <c r="G16" s="23">
        <v>15</v>
      </c>
      <c r="H16" s="23">
        <v>15</v>
      </c>
      <c r="I16" s="23">
        <v>14</v>
      </c>
      <c r="J16" s="23">
        <v>2</v>
      </c>
      <c r="K16" s="23">
        <v>15</v>
      </c>
      <c r="L16" s="23">
        <v>5</v>
      </c>
      <c r="M16" s="23">
        <v>17</v>
      </c>
      <c r="N16" s="24">
        <f t="shared" si="0"/>
        <v>144</v>
      </c>
      <c r="O16" s="23">
        <v>2</v>
      </c>
      <c r="P16" s="23">
        <v>4</v>
      </c>
      <c r="Q16" s="23"/>
      <c r="R16" s="23"/>
      <c r="S16" s="23"/>
      <c r="T16" s="23">
        <v>3</v>
      </c>
      <c r="U16" s="23">
        <v>8</v>
      </c>
      <c r="V16" s="23">
        <v>6</v>
      </c>
      <c r="W16" s="23"/>
      <c r="X16" s="23">
        <v>1</v>
      </c>
      <c r="Y16" s="23"/>
      <c r="Z16" s="23"/>
      <c r="AA16" s="24">
        <f t="shared" si="1"/>
        <v>24</v>
      </c>
      <c r="AB16" s="24">
        <f t="shared" si="2"/>
        <v>168</v>
      </c>
    </row>
    <row r="17" spans="1:28" ht="15" customHeight="1" x14ac:dyDescent="0.25">
      <c r="A17" s="28" t="s">
        <v>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  <c r="AB17" s="24"/>
    </row>
    <row r="18" spans="1:28" ht="15" customHeight="1" x14ac:dyDescent="0.25">
      <c r="A18" s="28" t="s">
        <v>7</v>
      </c>
      <c r="B18" s="23"/>
      <c r="C18" s="23">
        <v>59</v>
      </c>
      <c r="D18" s="23">
        <v>23</v>
      </c>
      <c r="E18" s="23">
        <v>9</v>
      </c>
      <c r="F18" s="23">
        <v>10</v>
      </c>
      <c r="G18" s="23">
        <v>8</v>
      </c>
      <c r="H18" s="23">
        <v>21</v>
      </c>
      <c r="I18" s="23">
        <v>45</v>
      </c>
      <c r="J18" s="23">
        <v>251</v>
      </c>
      <c r="K18" s="23">
        <v>194</v>
      </c>
      <c r="L18" s="23">
        <v>3</v>
      </c>
      <c r="M18" s="23">
        <v>3</v>
      </c>
      <c r="N18" s="24">
        <f t="shared" si="0"/>
        <v>626</v>
      </c>
      <c r="O18" s="23">
        <v>2</v>
      </c>
      <c r="P18" s="23"/>
      <c r="Q18" s="23"/>
      <c r="R18" s="23"/>
      <c r="S18" s="23">
        <v>7</v>
      </c>
      <c r="T18" s="23"/>
      <c r="U18" s="23">
        <v>1</v>
      </c>
      <c r="V18" s="23"/>
      <c r="W18" s="23"/>
      <c r="X18" s="23">
        <v>7</v>
      </c>
      <c r="Y18" s="23"/>
      <c r="Z18" s="23"/>
      <c r="AA18" s="24">
        <f t="shared" si="1"/>
        <v>17</v>
      </c>
      <c r="AB18" s="24">
        <f t="shared" si="2"/>
        <v>643</v>
      </c>
    </row>
    <row r="19" spans="1:28" ht="15" customHeight="1" x14ac:dyDescent="0.25">
      <c r="A19" s="28" t="s">
        <v>8</v>
      </c>
      <c r="B19" s="23">
        <v>6</v>
      </c>
      <c r="C19" s="23">
        <v>8</v>
      </c>
      <c r="D19" s="23">
        <v>2</v>
      </c>
      <c r="E19" s="23">
        <v>5</v>
      </c>
      <c r="F19" s="23">
        <v>3</v>
      </c>
      <c r="G19" s="23">
        <v>5</v>
      </c>
      <c r="H19" s="23">
        <v>12</v>
      </c>
      <c r="I19" s="23">
        <v>7</v>
      </c>
      <c r="J19" s="23">
        <v>1</v>
      </c>
      <c r="K19" s="23">
        <v>2</v>
      </c>
      <c r="L19" s="23">
        <v>2</v>
      </c>
      <c r="M19" s="23">
        <v>2</v>
      </c>
      <c r="N19" s="24">
        <f t="shared" si="0"/>
        <v>55</v>
      </c>
      <c r="O19" s="23"/>
      <c r="P19" s="23"/>
      <c r="Q19" s="23"/>
      <c r="R19" s="23">
        <v>5</v>
      </c>
      <c r="S19" s="23">
        <v>5</v>
      </c>
      <c r="T19" s="23">
        <v>17</v>
      </c>
      <c r="U19" s="23"/>
      <c r="V19" s="23">
        <v>16</v>
      </c>
      <c r="W19" s="23">
        <v>5</v>
      </c>
      <c r="X19" s="23">
        <v>4</v>
      </c>
      <c r="Y19" s="23">
        <v>31</v>
      </c>
      <c r="Z19" s="23">
        <v>0</v>
      </c>
      <c r="AA19" s="24">
        <f t="shared" si="1"/>
        <v>83</v>
      </c>
      <c r="AB19" s="24">
        <f t="shared" si="2"/>
        <v>138</v>
      </c>
    </row>
    <row r="20" spans="1:28" ht="15" customHeight="1" x14ac:dyDescent="0.25">
      <c r="A20" s="28" t="s">
        <v>9</v>
      </c>
      <c r="B20" s="23">
        <v>5</v>
      </c>
      <c r="C20" s="23">
        <v>3</v>
      </c>
      <c r="D20" s="23">
        <v>4</v>
      </c>
      <c r="E20" s="23">
        <v>3</v>
      </c>
      <c r="F20" s="23">
        <v>5</v>
      </c>
      <c r="G20" s="23">
        <v>14</v>
      </c>
      <c r="H20" s="23">
        <v>17</v>
      </c>
      <c r="I20" s="23">
        <v>22</v>
      </c>
      <c r="J20" s="23">
        <v>11</v>
      </c>
      <c r="K20" s="23">
        <v>3</v>
      </c>
      <c r="L20" s="23">
        <v>13</v>
      </c>
      <c r="M20" s="23">
        <v>10</v>
      </c>
      <c r="N20" s="24">
        <f t="shared" si="0"/>
        <v>110</v>
      </c>
      <c r="O20" s="23"/>
      <c r="P20" s="23"/>
      <c r="Q20" s="23">
        <v>2</v>
      </c>
      <c r="R20" s="23"/>
      <c r="S20" s="23">
        <v>4</v>
      </c>
      <c r="T20" s="23">
        <v>3</v>
      </c>
      <c r="U20" s="23"/>
      <c r="V20" s="23">
        <v>4</v>
      </c>
      <c r="W20" s="23"/>
      <c r="X20" s="23"/>
      <c r="Y20" s="23"/>
      <c r="Z20" s="23"/>
      <c r="AA20" s="24">
        <f t="shared" si="1"/>
        <v>13</v>
      </c>
      <c r="AB20" s="24">
        <f t="shared" si="2"/>
        <v>123</v>
      </c>
    </row>
    <row r="21" spans="1:28" ht="15" customHeight="1" x14ac:dyDescent="0.25">
      <c r="A21" s="28" t="s">
        <v>10</v>
      </c>
      <c r="B21" s="23">
        <v>43</v>
      </c>
      <c r="C21" s="23">
        <v>62</v>
      </c>
      <c r="D21" s="23">
        <v>54</v>
      </c>
      <c r="E21" s="23">
        <v>24</v>
      </c>
      <c r="F21" s="23">
        <v>26</v>
      </c>
      <c r="G21" s="23">
        <v>23</v>
      </c>
      <c r="H21" s="23">
        <v>64</v>
      </c>
      <c r="I21" s="23">
        <v>77</v>
      </c>
      <c r="J21" s="23">
        <v>45</v>
      </c>
      <c r="K21" s="23">
        <v>51</v>
      </c>
      <c r="L21" s="23">
        <v>19</v>
      </c>
      <c r="M21" s="23">
        <v>13</v>
      </c>
      <c r="N21" s="24">
        <f t="shared" si="0"/>
        <v>501</v>
      </c>
      <c r="O21" s="23"/>
      <c r="P21" s="23"/>
      <c r="Q21" s="23"/>
      <c r="R21" s="23">
        <v>1</v>
      </c>
      <c r="S21" s="23">
        <v>4</v>
      </c>
      <c r="T21" s="23">
        <v>8</v>
      </c>
      <c r="U21" s="23"/>
      <c r="V21" s="23"/>
      <c r="W21" s="23">
        <v>26</v>
      </c>
      <c r="X21" s="23">
        <v>4</v>
      </c>
      <c r="Y21" s="23">
        <v>79</v>
      </c>
      <c r="Z21" s="23">
        <v>1</v>
      </c>
      <c r="AA21" s="24">
        <f t="shared" si="1"/>
        <v>123</v>
      </c>
      <c r="AB21" s="24">
        <f t="shared" si="2"/>
        <v>624</v>
      </c>
    </row>
    <row r="22" spans="1:28" ht="15" customHeight="1" x14ac:dyDescent="0.25">
      <c r="A22" s="28" t="s">
        <v>76</v>
      </c>
      <c r="B22" s="23"/>
      <c r="C22" s="23">
        <v>14</v>
      </c>
      <c r="D22" s="23"/>
      <c r="E22" s="23"/>
      <c r="F22" s="23">
        <v>1</v>
      </c>
      <c r="G22" s="23"/>
      <c r="H22" s="23"/>
      <c r="I22" s="23"/>
      <c r="J22" s="23"/>
      <c r="K22" s="23"/>
      <c r="L22" s="23">
        <v>12</v>
      </c>
      <c r="M22" s="23">
        <v>1</v>
      </c>
      <c r="N22" s="24">
        <f t="shared" si="0"/>
        <v>28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/>
      <c r="AB22" s="24">
        <f t="shared" si="2"/>
        <v>28</v>
      </c>
    </row>
    <row r="23" spans="1:28" ht="15" customHeight="1" x14ac:dyDescent="0.25">
      <c r="A23" s="28" t="s">
        <v>23</v>
      </c>
      <c r="B23" s="23">
        <v>6</v>
      </c>
      <c r="C23" s="23">
        <v>8</v>
      </c>
      <c r="D23" s="23">
        <v>74</v>
      </c>
      <c r="E23" s="23">
        <v>11</v>
      </c>
      <c r="F23" s="23">
        <v>129</v>
      </c>
      <c r="G23" s="23">
        <v>91</v>
      </c>
      <c r="H23" s="23">
        <v>73</v>
      </c>
      <c r="I23" s="23">
        <v>72</v>
      </c>
      <c r="J23" s="23">
        <v>26</v>
      </c>
      <c r="K23" s="23">
        <v>43</v>
      </c>
      <c r="L23" s="23">
        <v>28</v>
      </c>
      <c r="M23" s="23">
        <v>16</v>
      </c>
      <c r="N23" s="24">
        <f t="shared" si="0"/>
        <v>577</v>
      </c>
      <c r="O23" s="23">
        <v>1</v>
      </c>
      <c r="P23" s="23">
        <v>13</v>
      </c>
      <c r="Q23" s="23">
        <v>12</v>
      </c>
      <c r="R23" s="23">
        <v>2</v>
      </c>
      <c r="S23" s="23">
        <v>39</v>
      </c>
      <c r="T23" s="23">
        <v>17</v>
      </c>
      <c r="U23" s="23">
        <v>10</v>
      </c>
      <c r="V23" s="23">
        <v>34</v>
      </c>
      <c r="W23" s="23">
        <v>2</v>
      </c>
      <c r="X23" s="23">
        <v>25</v>
      </c>
      <c r="Y23" s="23">
        <v>38</v>
      </c>
      <c r="Z23" s="23">
        <v>19</v>
      </c>
      <c r="AA23" s="24">
        <f t="shared" si="1"/>
        <v>212</v>
      </c>
      <c r="AB23" s="24">
        <f t="shared" si="2"/>
        <v>789</v>
      </c>
    </row>
    <row r="24" spans="1:28" ht="15" customHeight="1" x14ac:dyDescent="0.25">
      <c r="A24" s="28" t="s">
        <v>11</v>
      </c>
      <c r="B24" s="23">
        <v>93</v>
      </c>
      <c r="C24" s="23">
        <v>118</v>
      </c>
      <c r="D24" s="23">
        <v>147</v>
      </c>
      <c r="E24" s="23">
        <v>49</v>
      </c>
      <c r="F24" s="23">
        <v>212</v>
      </c>
      <c r="G24" s="23">
        <v>146</v>
      </c>
      <c r="H24" s="23">
        <v>204</v>
      </c>
      <c r="I24" s="23">
        <v>231</v>
      </c>
      <c r="J24" s="23">
        <v>154</v>
      </c>
      <c r="K24" s="23">
        <v>137</v>
      </c>
      <c r="L24" s="23">
        <v>116</v>
      </c>
      <c r="M24" s="23">
        <v>102</v>
      </c>
      <c r="N24" s="24">
        <f t="shared" si="0"/>
        <v>1709</v>
      </c>
      <c r="O24" s="23">
        <v>170</v>
      </c>
      <c r="P24" s="23">
        <v>59</v>
      </c>
      <c r="Q24" s="23">
        <v>379</v>
      </c>
      <c r="R24" s="23">
        <v>99</v>
      </c>
      <c r="S24" s="23">
        <v>219</v>
      </c>
      <c r="T24" s="23">
        <v>301</v>
      </c>
      <c r="U24" s="23">
        <v>91</v>
      </c>
      <c r="V24" s="23">
        <v>160</v>
      </c>
      <c r="W24" s="23">
        <v>65</v>
      </c>
      <c r="X24" s="23">
        <v>685</v>
      </c>
      <c r="Y24" s="23">
        <v>621</v>
      </c>
      <c r="Z24" s="23">
        <v>455</v>
      </c>
      <c r="AA24" s="24">
        <f t="shared" si="1"/>
        <v>3304</v>
      </c>
      <c r="AB24" s="24">
        <f t="shared" si="2"/>
        <v>5013</v>
      </c>
    </row>
    <row r="25" spans="1:28" ht="15" customHeight="1" x14ac:dyDescent="0.25">
      <c r="A25" s="28" t="s">
        <v>2</v>
      </c>
      <c r="B25" s="23">
        <v>62</v>
      </c>
      <c r="C25" s="23">
        <v>10</v>
      </c>
      <c r="D25" s="23">
        <v>55</v>
      </c>
      <c r="E25" s="23">
        <v>4</v>
      </c>
      <c r="F25" s="23">
        <v>17</v>
      </c>
      <c r="G25" s="23">
        <v>60</v>
      </c>
      <c r="H25" s="23">
        <v>88</v>
      </c>
      <c r="I25" s="23">
        <v>115</v>
      </c>
      <c r="J25" s="23">
        <v>40</v>
      </c>
      <c r="K25" s="23">
        <v>27</v>
      </c>
      <c r="L25" s="23">
        <v>19</v>
      </c>
      <c r="M25" s="23">
        <v>16</v>
      </c>
      <c r="N25" s="24">
        <f t="shared" si="0"/>
        <v>513</v>
      </c>
      <c r="O25" s="23"/>
      <c r="P25" s="23"/>
      <c r="Q25" s="23">
        <v>2</v>
      </c>
      <c r="R25" s="23"/>
      <c r="S25" s="23"/>
      <c r="T25" s="23"/>
      <c r="U25" s="23">
        <v>22</v>
      </c>
      <c r="V25" s="23">
        <v>1</v>
      </c>
      <c r="W25" s="23"/>
      <c r="X25" s="23">
        <v>11</v>
      </c>
      <c r="Y25" s="23">
        <v>5</v>
      </c>
      <c r="Z25" s="23"/>
      <c r="AA25" s="24">
        <f t="shared" si="1"/>
        <v>41</v>
      </c>
      <c r="AB25" s="24">
        <f t="shared" si="2"/>
        <v>554</v>
      </c>
    </row>
    <row r="26" spans="1:28" ht="15" customHeight="1" x14ac:dyDescent="0.25">
      <c r="A26" s="28" t="s">
        <v>12</v>
      </c>
      <c r="B26" s="23">
        <v>24</v>
      </c>
      <c r="C26" s="23">
        <v>4</v>
      </c>
      <c r="D26" s="23">
        <v>4</v>
      </c>
      <c r="E26" s="23">
        <v>16</v>
      </c>
      <c r="F26" s="23"/>
      <c r="G26" s="23">
        <v>4</v>
      </c>
      <c r="H26" s="23">
        <v>30</v>
      </c>
      <c r="I26" s="23">
        <v>17</v>
      </c>
      <c r="J26" s="23">
        <v>3</v>
      </c>
      <c r="K26" s="23">
        <v>5</v>
      </c>
      <c r="L26" s="23"/>
      <c r="M26" s="23">
        <v>20</v>
      </c>
      <c r="N26" s="24">
        <f t="shared" si="0"/>
        <v>127</v>
      </c>
      <c r="O26" s="23">
        <v>2</v>
      </c>
      <c r="P26" s="23"/>
      <c r="Q26" s="23"/>
      <c r="R26" s="23">
        <v>1</v>
      </c>
      <c r="S26" s="23"/>
      <c r="T26" s="23">
        <v>7</v>
      </c>
      <c r="U26" s="23"/>
      <c r="V26" s="23"/>
      <c r="W26" s="23"/>
      <c r="X26" s="23">
        <v>4</v>
      </c>
      <c r="Y26" s="23"/>
      <c r="Z26" s="23">
        <v>5</v>
      </c>
      <c r="AA26" s="24">
        <f t="shared" si="1"/>
        <v>19</v>
      </c>
      <c r="AB26" s="24">
        <f t="shared" si="2"/>
        <v>146</v>
      </c>
    </row>
    <row r="27" spans="1:28" ht="15" customHeight="1" x14ac:dyDescent="0.25">
      <c r="A27" s="28" t="s">
        <v>24</v>
      </c>
      <c r="B27" s="23"/>
      <c r="C27" s="23"/>
      <c r="D27" s="23">
        <v>7</v>
      </c>
      <c r="E27" s="23"/>
      <c r="F27" s="23"/>
      <c r="G27" s="23"/>
      <c r="H27" s="23"/>
      <c r="I27" s="23"/>
      <c r="J27" s="23"/>
      <c r="K27" s="23">
        <v>3</v>
      </c>
      <c r="L27" s="23">
        <v>5</v>
      </c>
      <c r="M27" s="23"/>
      <c r="N27" s="24">
        <f t="shared" si="0"/>
        <v>15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4"/>
      <c r="AB27" s="24">
        <f t="shared" si="2"/>
        <v>15</v>
      </c>
    </row>
    <row r="28" spans="1:28" ht="15" customHeight="1" x14ac:dyDescent="0.25">
      <c r="A28" s="28" t="s">
        <v>25</v>
      </c>
      <c r="B28" s="23">
        <v>30</v>
      </c>
      <c r="C28" s="23">
        <v>96</v>
      </c>
      <c r="D28" s="23">
        <v>32</v>
      </c>
      <c r="E28" s="23">
        <v>35</v>
      </c>
      <c r="F28" s="23">
        <v>29</v>
      </c>
      <c r="G28" s="23">
        <v>11</v>
      </c>
      <c r="H28" s="23">
        <v>59</v>
      </c>
      <c r="I28" s="23">
        <v>210</v>
      </c>
      <c r="J28" s="23">
        <v>50</v>
      </c>
      <c r="K28" s="23">
        <v>39</v>
      </c>
      <c r="L28" s="23">
        <v>29</v>
      </c>
      <c r="M28" s="23">
        <v>29</v>
      </c>
      <c r="N28" s="24">
        <f t="shared" si="0"/>
        <v>649</v>
      </c>
      <c r="O28" s="23">
        <v>3</v>
      </c>
      <c r="P28" s="23">
        <v>3</v>
      </c>
      <c r="Q28" s="23"/>
      <c r="R28" s="23">
        <v>2</v>
      </c>
      <c r="S28" s="23">
        <v>213</v>
      </c>
      <c r="T28" s="23">
        <v>5</v>
      </c>
      <c r="U28" s="23">
        <v>102</v>
      </c>
      <c r="V28" s="23">
        <v>191</v>
      </c>
      <c r="W28" s="23">
        <v>75</v>
      </c>
      <c r="X28" s="23">
        <v>20</v>
      </c>
      <c r="Y28" s="23">
        <v>30</v>
      </c>
      <c r="Z28" s="23">
        <v>20</v>
      </c>
      <c r="AA28" s="24">
        <f t="shared" si="1"/>
        <v>664</v>
      </c>
      <c r="AB28" s="24">
        <f t="shared" si="2"/>
        <v>1313</v>
      </c>
    </row>
    <row r="29" spans="1:28" ht="15" customHeight="1" x14ac:dyDescent="0.25">
      <c r="A29" s="28" t="s">
        <v>13</v>
      </c>
      <c r="B29" s="23"/>
      <c r="C29" s="23">
        <v>7</v>
      </c>
      <c r="D29" s="23"/>
      <c r="E29" s="23">
        <v>10</v>
      </c>
      <c r="F29" s="23">
        <v>25</v>
      </c>
      <c r="G29" s="23">
        <v>4</v>
      </c>
      <c r="H29" s="23">
        <v>20</v>
      </c>
      <c r="I29" s="23">
        <v>3</v>
      </c>
      <c r="J29" s="23">
        <v>15</v>
      </c>
      <c r="K29" s="23">
        <v>13</v>
      </c>
      <c r="L29" s="23">
        <v>6</v>
      </c>
      <c r="M29" s="23">
        <v>3</v>
      </c>
      <c r="N29" s="24">
        <f t="shared" si="0"/>
        <v>106</v>
      </c>
      <c r="O29" s="23"/>
      <c r="P29" s="23"/>
      <c r="Q29" s="23"/>
      <c r="R29" s="23"/>
      <c r="S29" s="23"/>
      <c r="T29" s="23">
        <v>3</v>
      </c>
      <c r="U29" s="23">
        <v>1</v>
      </c>
      <c r="V29" s="23">
        <v>1</v>
      </c>
      <c r="W29" s="23"/>
      <c r="X29" s="23"/>
      <c r="Y29" s="23"/>
      <c r="Z29" s="23">
        <v>2</v>
      </c>
      <c r="AA29" s="24">
        <f t="shared" si="1"/>
        <v>7</v>
      </c>
      <c r="AB29" s="24">
        <f t="shared" si="2"/>
        <v>113</v>
      </c>
    </row>
    <row r="30" spans="1:28" ht="15" customHeight="1" x14ac:dyDescent="0.25">
      <c r="A30" s="28" t="s">
        <v>14</v>
      </c>
      <c r="B30" s="23">
        <v>19</v>
      </c>
      <c r="C30" s="23">
        <v>8</v>
      </c>
      <c r="D30" s="23">
        <v>37</v>
      </c>
      <c r="E30" s="23">
        <v>27</v>
      </c>
      <c r="F30" s="23">
        <v>27</v>
      </c>
      <c r="G30" s="23">
        <v>11</v>
      </c>
      <c r="H30" s="23">
        <v>49</v>
      </c>
      <c r="I30" s="23">
        <v>34</v>
      </c>
      <c r="J30" s="23">
        <v>41</v>
      </c>
      <c r="K30" s="23">
        <v>34</v>
      </c>
      <c r="L30" s="23">
        <v>15</v>
      </c>
      <c r="M30" s="23">
        <v>13</v>
      </c>
      <c r="N30" s="24">
        <f t="shared" si="0"/>
        <v>315</v>
      </c>
      <c r="O30" s="23"/>
      <c r="P30" s="23"/>
      <c r="Q30" s="23"/>
      <c r="R30" s="23"/>
      <c r="S30" s="23">
        <v>11</v>
      </c>
      <c r="T30" s="23"/>
      <c r="U30" s="23"/>
      <c r="V30" s="23"/>
      <c r="W30" s="23"/>
      <c r="X30" s="23">
        <v>9</v>
      </c>
      <c r="Y30" s="23"/>
      <c r="Z30" s="23">
        <v>30</v>
      </c>
      <c r="AA30" s="24">
        <f t="shared" si="1"/>
        <v>50</v>
      </c>
      <c r="AB30" s="24">
        <f t="shared" si="2"/>
        <v>365</v>
      </c>
    </row>
    <row r="31" spans="1:28" ht="15" customHeight="1" x14ac:dyDescent="0.25">
      <c r="A31" s="28" t="s">
        <v>26</v>
      </c>
      <c r="B31" s="23"/>
      <c r="C31" s="23"/>
      <c r="D31" s="23"/>
      <c r="E31" s="23"/>
      <c r="F31" s="23">
        <v>4</v>
      </c>
      <c r="G31" s="23">
        <v>5</v>
      </c>
      <c r="H31" s="23">
        <v>2</v>
      </c>
      <c r="I31" s="23">
        <v>55</v>
      </c>
      <c r="J31" s="23">
        <v>7</v>
      </c>
      <c r="K31" s="23">
        <v>1</v>
      </c>
      <c r="L31" s="23"/>
      <c r="M31" s="23"/>
      <c r="N31" s="24">
        <f t="shared" si="0"/>
        <v>74</v>
      </c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11</v>
      </c>
      <c r="Z31" s="23"/>
      <c r="AA31" s="24">
        <f t="shared" si="1"/>
        <v>11</v>
      </c>
      <c r="AB31" s="24">
        <f t="shared" si="2"/>
        <v>85</v>
      </c>
    </row>
    <row r="32" spans="1:28" ht="15" customHeight="1" x14ac:dyDescent="0.25">
      <c r="A32" s="28" t="s">
        <v>27</v>
      </c>
      <c r="B32" s="23"/>
      <c r="C32" s="23"/>
      <c r="D32" s="23">
        <v>1</v>
      </c>
      <c r="E32" s="23"/>
      <c r="F32" s="23"/>
      <c r="G32" s="23">
        <v>2</v>
      </c>
      <c r="H32" s="23">
        <v>1</v>
      </c>
      <c r="I32" s="23"/>
      <c r="J32" s="23"/>
      <c r="K32" s="23"/>
      <c r="L32" s="23"/>
      <c r="M32" s="23"/>
      <c r="N32" s="24">
        <f t="shared" si="0"/>
        <v>4</v>
      </c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4"/>
      <c r="AB32" s="24">
        <f t="shared" si="2"/>
        <v>4</v>
      </c>
    </row>
    <row r="33" spans="1:28" ht="15" customHeight="1" x14ac:dyDescent="0.25">
      <c r="A33" s="28" t="s">
        <v>15</v>
      </c>
      <c r="B33" s="23">
        <v>7</v>
      </c>
      <c r="C33" s="23">
        <v>3</v>
      </c>
      <c r="D33" s="23">
        <v>26</v>
      </c>
      <c r="E33" s="23">
        <v>6</v>
      </c>
      <c r="F33" s="23">
        <v>16</v>
      </c>
      <c r="G33" s="23">
        <v>17</v>
      </c>
      <c r="H33" s="23">
        <v>15</v>
      </c>
      <c r="I33" s="23">
        <v>31</v>
      </c>
      <c r="J33" s="23">
        <v>7</v>
      </c>
      <c r="K33" s="23">
        <v>17</v>
      </c>
      <c r="L33" s="23">
        <v>7</v>
      </c>
      <c r="M33" s="23">
        <v>10</v>
      </c>
      <c r="N33" s="24">
        <f t="shared" si="0"/>
        <v>162</v>
      </c>
      <c r="O33" s="23">
        <v>3</v>
      </c>
      <c r="P33" s="23"/>
      <c r="Q33" s="23">
        <v>3</v>
      </c>
      <c r="R33" s="23"/>
      <c r="S33" s="23">
        <v>4</v>
      </c>
      <c r="T33" s="23"/>
      <c r="U33" s="23"/>
      <c r="V33" s="23"/>
      <c r="W33" s="23"/>
      <c r="X33" s="23">
        <v>2</v>
      </c>
      <c r="Y33" s="23">
        <v>2</v>
      </c>
      <c r="Z33" s="23">
        <v>46</v>
      </c>
      <c r="AA33" s="24">
        <f t="shared" si="1"/>
        <v>60</v>
      </c>
      <c r="AB33" s="24">
        <f t="shared" si="2"/>
        <v>222</v>
      </c>
    </row>
    <row r="34" spans="1:28" ht="15" customHeight="1" x14ac:dyDescent="0.25">
      <c r="A34" s="29" t="s">
        <v>19</v>
      </c>
      <c r="B34" s="23"/>
      <c r="C34" s="23"/>
      <c r="D34" s="23"/>
      <c r="E34" s="26"/>
      <c r="F34" s="26"/>
      <c r="G34" s="26"/>
      <c r="H34" s="26"/>
      <c r="I34" s="26"/>
      <c r="J34" s="26"/>
      <c r="K34" s="26"/>
      <c r="L34" s="26"/>
      <c r="M34" s="26"/>
      <c r="N34" s="24"/>
      <c r="O34" s="23"/>
      <c r="P34" s="23"/>
      <c r="Q34" s="23"/>
      <c r="R34" s="26"/>
      <c r="S34" s="26"/>
      <c r="T34" s="26"/>
      <c r="U34" s="26"/>
      <c r="V34" s="26"/>
      <c r="W34" s="26"/>
      <c r="X34" s="26">
        <v>7</v>
      </c>
      <c r="Y34" s="26"/>
      <c r="Z34" s="26"/>
      <c r="AA34" s="24">
        <f t="shared" si="1"/>
        <v>7</v>
      </c>
      <c r="AB34" s="24">
        <f t="shared" si="2"/>
        <v>7</v>
      </c>
    </row>
    <row r="35" spans="1:28" ht="15" customHeight="1" x14ac:dyDescent="0.25">
      <c r="A35" s="20" t="s">
        <v>1</v>
      </c>
      <c r="B35" s="37">
        <v>320</v>
      </c>
      <c r="C35" s="37">
        <v>441</v>
      </c>
      <c r="D35" s="37">
        <v>522</v>
      </c>
      <c r="E35" s="37">
        <v>212</v>
      </c>
      <c r="F35" s="37">
        <v>532</v>
      </c>
      <c r="G35" s="37">
        <v>441</v>
      </c>
      <c r="H35" s="37">
        <v>714</v>
      </c>
      <c r="I35" s="37">
        <v>969</v>
      </c>
      <c r="J35" s="37">
        <v>683</v>
      </c>
      <c r="K35" s="37">
        <v>623</v>
      </c>
      <c r="L35" s="37">
        <v>290</v>
      </c>
      <c r="M35" s="37">
        <v>291</v>
      </c>
      <c r="N35" s="38">
        <f>SUM(N14:N34)</f>
        <v>6038</v>
      </c>
      <c r="O35" s="37">
        <v>247</v>
      </c>
      <c r="P35" s="37">
        <v>86</v>
      </c>
      <c r="Q35" s="37">
        <v>425</v>
      </c>
      <c r="R35" s="37">
        <v>157</v>
      </c>
      <c r="S35" s="37">
        <v>507</v>
      </c>
      <c r="T35" s="37">
        <v>381</v>
      </c>
      <c r="U35" s="37">
        <v>245</v>
      </c>
      <c r="V35" s="37">
        <v>483</v>
      </c>
      <c r="W35" s="37">
        <v>260</v>
      </c>
      <c r="X35" s="37">
        <v>814</v>
      </c>
      <c r="Y35" s="37">
        <v>817</v>
      </c>
      <c r="Z35" s="37">
        <v>775</v>
      </c>
      <c r="AA35" s="38">
        <f>SUM(AA14:AA34)</f>
        <v>5197</v>
      </c>
      <c r="AB35" s="38">
        <f>SUM(AB14:AB34)</f>
        <v>11235</v>
      </c>
    </row>
    <row r="36" spans="1:28" ht="15" customHeight="1" x14ac:dyDescent="0.25">
      <c r="A36" s="102" t="s">
        <v>77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13"/>
      <c r="X37" s="7"/>
      <c r="Y37" s="7"/>
      <c r="Z37" s="13"/>
    </row>
    <row r="38" spans="1:28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13"/>
      <c r="X38" s="7"/>
      <c r="Y38" s="7"/>
      <c r="Z38" s="13"/>
    </row>
    <row r="39" spans="1:28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13"/>
      <c r="X39" s="7"/>
      <c r="Y39" s="7"/>
      <c r="Z39" s="13"/>
    </row>
    <row r="40" spans="1:28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13"/>
      <c r="X40" s="7"/>
      <c r="Y40" s="7"/>
      <c r="Z40" s="13"/>
    </row>
    <row r="41" spans="1:28" x14ac:dyDescent="0.25">
      <c r="A41" s="7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</sheetData>
  <mergeCells count="8">
    <mergeCell ref="A36:AA36"/>
    <mergeCell ref="A2:AB4"/>
    <mergeCell ref="A12:A13"/>
    <mergeCell ref="B12:M12"/>
    <mergeCell ref="N12:N13"/>
    <mergeCell ref="O12:Z12"/>
    <mergeCell ref="AA12:AA13"/>
    <mergeCell ref="AB12:AB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B39"/>
  <sheetViews>
    <sheetView showGridLines="0" topLeftCell="I1" zoomScale="70" zoomScaleNormal="70" workbookViewId="0">
      <selection activeCell="AB33" sqref="AB33"/>
    </sheetView>
  </sheetViews>
  <sheetFormatPr baseColWidth="10" defaultColWidth="11.42578125" defaultRowHeight="15" x14ac:dyDescent="0.25"/>
  <cols>
    <col min="1" max="1" width="32.85546875" style="2" customWidth="1"/>
    <col min="2" max="6" width="13.140625" style="1" customWidth="1"/>
    <col min="7" max="14" width="12.28515625" style="1" customWidth="1"/>
    <col min="15" max="19" width="13.5703125" style="1" customWidth="1"/>
    <col min="20" max="20" width="13" style="1" customWidth="1"/>
    <col min="21" max="23" width="12.85546875" style="1" customWidth="1"/>
    <col min="24" max="26" width="10.140625" style="1" customWidth="1"/>
    <col min="27" max="27" width="13.42578125" style="1" customWidth="1"/>
    <col min="28" max="28" width="15.7109375" style="1" customWidth="1"/>
    <col min="29" max="16384" width="11.42578125" style="1"/>
  </cols>
  <sheetData>
    <row r="1" spans="1:28" ht="15" customHeight="1" x14ac:dyDescent="0.25"/>
    <row r="2" spans="1:28" ht="15" customHeight="1" x14ac:dyDescent="0.25">
      <c r="A2" s="90" t="s">
        <v>59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28" ht="1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28" ht="15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28" ht="1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15" customHeight="1" x14ac:dyDescent="0.25">
      <c r="A6" s="30" t="s">
        <v>63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1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4"/>
      <c r="AA7" s="32"/>
      <c r="AB7" s="32"/>
    </row>
    <row r="8" spans="1:28" ht="15" customHeight="1" x14ac:dyDescent="0.25">
      <c r="A8" s="35" t="s">
        <v>102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5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15" customHeight="1" x14ac:dyDescent="0.25">
      <c r="A10" s="31" t="s">
        <v>103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8" ht="15" customHeight="1" x14ac:dyDescent="0.25">
      <c r="A12" s="103" t="s">
        <v>3</v>
      </c>
      <c r="B12" s="99" t="s">
        <v>0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0"/>
      <c r="N12" s="105" t="s">
        <v>72</v>
      </c>
      <c r="O12" s="99" t="s">
        <v>107</v>
      </c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0"/>
      <c r="AA12" s="105" t="s">
        <v>73</v>
      </c>
      <c r="AB12" s="105" t="s">
        <v>74</v>
      </c>
    </row>
    <row r="13" spans="1:28" ht="15" customHeight="1" x14ac:dyDescent="0.25">
      <c r="A13" s="100"/>
      <c r="B13" s="18" t="s">
        <v>20</v>
      </c>
      <c r="C13" s="18" t="s">
        <v>21</v>
      </c>
      <c r="D13" s="18" t="s">
        <v>22</v>
      </c>
      <c r="E13" s="18" t="s">
        <v>64</v>
      </c>
      <c r="F13" s="18" t="s">
        <v>65</v>
      </c>
      <c r="G13" s="18" t="s">
        <v>66</v>
      </c>
      <c r="H13" s="18" t="s">
        <v>67</v>
      </c>
      <c r="I13" s="18" t="s">
        <v>68</v>
      </c>
      <c r="J13" s="18" t="s">
        <v>95</v>
      </c>
      <c r="K13" s="18" t="s">
        <v>69</v>
      </c>
      <c r="L13" s="18" t="s">
        <v>70</v>
      </c>
      <c r="M13" s="18" t="s">
        <v>71</v>
      </c>
      <c r="N13" s="98"/>
      <c r="O13" s="18" t="s">
        <v>20</v>
      </c>
      <c r="P13" s="18" t="s">
        <v>21</v>
      </c>
      <c r="Q13" s="18" t="s">
        <v>22</v>
      </c>
      <c r="R13" s="18" t="s">
        <v>64</v>
      </c>
      <c r="S13" s="18" t="s">
        <v>65</v>
      </c>
      <c r="T13" s="18" t="s">
        <v>66</v>
      </c>
      <c r="U13" s="18" t="s">
        <v>67</v>
      </c>
      <c r="V13" s="18" t="s">
        <v>68</v>
      </c>
      <c r="W13" s="18" t="s">
        <v>95</v>
      </c>
      <c r="X13" s="18" t="s">
        <v>69</v>
      </c>
      <c r="Y13" s="18" t="s">
        <v>70</v>
      </c>
      <c r="Z13" s="18" t="s">
        <v>71</v>
      </c>
      <c r="AA13" s="98"/>
      <c r="AB13" s="98"/>
    </row>
    <row r="14" spans="1:28" ht="15" customHeight="1" x14ac:dyDescent="0.25">
      <c r="A14" s="28" t="s">
        <v>28</v>
      </c>
      <c r="B14" s="23">
        <v>1</v>
      </c>
      <c r="C14" s="23">
        <v>1</v>
      </c>
      <c r="D14" s="23"/>
      <c r="E14" s="23">
        <v>2</v>
      </c>
      <c r="F14" s="23">
        <v>1</v>
      </c>
      <c r="G14" s="23">
        <v>4</v>
      </c>
      <c r="H14" s="23">
        <v>7</v>
      </c>
      <c r="I14" s="23">
        <v>2</v>
      </c>
      <c r="J14" s="23">
        <v>3</v>
      </c>
      <c r="K14" s="23">
        <v>3</v>
      </c>
      <c r="L14" s="23"/>
      <c r="M14" s="23">
        <v>1</v>
      </c>
      <c r="N14" s="24">
        <f>SUM(B14:M14)</f>
        <v>25</v>
      </c>
      <c r="O14" s="23"/>
      <c r="P14" s="23"/>
      <c r="Q14" s="23"/>
      <c r="R14" s="23"/>
      <c r="S14" s="23"/>
      <c r="T14" s="23"/>
      <c r="U14" s="23"/>
      <c r="V14" s="23"/>
      <c r="W14" s="23">
        <v>1</v>
      </c>
      <c r="X14" s="24"/>
      <c r="Y14" s="23">
        <v>1</v>
      </c>
      <c r="Z14" s="23"/>
      <c r="AA14" s="24">
        <f>SUM(O14:Z14)</f>
        <v>2</v>
      </c>
      <c r="AB14" s="24">
        <f>N14+AA14</f>
        <v>27</v>
      </c>
    </row>
    <row r="15" spans="1:28" ht="15" customHeight="1" x14ac:dyDescent="0.25">
      <c r="A15" s="28" t="s">
        <v>29</v>
      </c>
      <c r="B15" s="23">
        <v>40</v>
      </c>
      <c r="C15" s="23">
        <v>62</v>
      </c>
      <c r="D15" s="23">
        <v>120</v>
      </c>
      <c r="E15" s="23">
        <v>65</v>
      </c>
      <c r="F15" s="23">
        <v>81</v>
      </c>
      <c r="G15" s="23">
        <v>79</v>
      </c>
      <c r="H15" s="23">
        <v>74</v>
      </c>
      <c r="I15" s="23">
        <v>112</v>
      </c>
      <c r="J15" s="23">
        <v>101</v>
      </c>
      <c r="K15" s="23">
        <v>103</v>
      </c>
      <c r="L15" s="23">
        <v>72</v>
      </c>
      <c r="M15" s="23">
        <v>60</v>
      </c>
      <c r="N15" s="24">
        <f t="shared" ref="N15:N32" si="0">SUM(B15:M15)</f>
        <v>969</v>
      </c>
      <c r="O15" s="23">
        <v>15</v>
      </c>
      <c r="P15" s="23">
        <v>5</v>
      </c>
      <c r="Q15" s="23">
        <v>25</v>
      </c>
      <c r="R15" s="23">
        <v>13</v>
      </c>
      <c r="S15" s="23">
        <v>8</v>
      </c>
      <c r="T15" s="23">
        <v>11</v>
      </c>
      <c r="U15" s="23">
        <v>4</v>
      </c>
      <c r="V15" s="23">
        <v>13</v>
      </c>
      <c r="W15" s="23">
        <v>13</v>
      </c>
      <c r="X15" s="23">
        <v>13</v>
      </c>
      <c r="Y15" s="23">
        <v>9</v>
      </c>
      <c r="Z15" s="23">
        <v>8</v>
      </c>
      <c r="AA15" s="24">
        <f t="shared" ref="AA15:AA32" si="1">SUM(O15:Z15)</f>
        <v>137</v>
      </c>
      <c r="AB15" s="24">
        <f t="shared" ref="AB15:AB32" si="2">N15+AA15</f>
        <v>1106</v>
      </c>
    </row>
    <row r="16" spans="1:28" ht="15" customHeight="1" x14ac:dyDescent="0.25">
      <c r="A16" s="28" t="s">
        <v>30</v>
      </c>
      <c r="B16" s="23">
        <v>7</v>
      </c>
      <c r="C16" s="23">
        <v>10</v>
      </c>
      <c r="D16" s="23">
        <v>5</v>
      </c>
      <c r="E16" s="23">
        <v>9</v>
      </c>
      <c r="F16" s="23">
        <v>9</v>
      </c>
      <c r="G16" s="23">
        <v>6</v>
      </c>
      <c r="H16" s="23">
        <v>13</v>
      </c>
      <c r="I16" s="23">
        <v>17</v>
      </c>
      <c r="J16" s="23">
        <v>12</v>
      </c>
      <c r="K16" s="23">
        <v>6</v>
      </c>
      <c r="L16" s="23">
        <v>12</v>
      </c>
      <c r="M16" s="23">
        <v>8</v>
      </c>
      <c r="N16" s="24">
        <f t="shared" si="0"/>
        <v>114</v>
      </c>
      <c r="O16" s="23">
        <v>1</v>
      </c>
      <c r="P16" s="23">
        <v>7</v>
      </c>
      <c r="Q16" s="23">
        <v>1</v>
      </c>
      <c r="R16" s="23">
        <v>1</v>
      </c>
      <c r="S16" s="23">
        <v>1</v>
      </c>
      <c r="T16" s="23"/>
      <c r="U16" s="23"/>
      <c r="V16" s="23"/>
      <c r="W16" s="23"/>
      <c r="X16" s="23">
        <v>3</v>
      </c>
      <c r="Y16" s="23">
        <v>2</v>
      </c>
      <c r="Z16" s="23">
        <v>2</v>
      </c>
      <c r="AA16" s="24">
        <f t="shared" si="1"/>
        <v>18</v>
      </c>
      <c r="AB16" s="24">
        <f t="shared" si="2"/>
        <v>132</v>
      </c>
    </row>
    <row r="17" spans="1:28" ht="15" customHeight="1" x14ac:dyDescent="0.25">
      <c r="A17" s="28" t="s">
        <v>31</v>
      </c>
      <c r="B17" s="23">
        <v>10</v>
      </c>
      <c r="C17" s="23">
        <v>6</v>
      </c>
      <c r="D17" s="23">
        <v>26</v>
      </c>
      <c r="E17" s="23">
        <v>12</v>
      </c>
      <c r="F17" s="23">
        <v>12</v>
      </c>
      <c r="G17" s="23">
        <v>21</v>
      </c>
      <c r="H17" s="23">
        <v>21</v>
      </c>
      <c r="I17" s="23">
        <v>21</v>
      </c>
      <c r="J17" s="23">
        <v>26</v>
      </c>
      <c r="K17" s="23">
        <v>20</v>
      </c>
      <c r="L17" s="23">
        <v>10</v>
      </c>
      <c r="M17" s="23">
        <v>9</v>
      </c>
      <c r="N17" s="24">
        <f t="shared" si="0"/>
        <v>194</v>
      </c>
      <c r="O17" s="23">
        <v>3</v>
      </c>
      <c r="P17" s="23">
        <v>1</v>
      </c>
      <c r="Q17" s="23">
        <v>2</v>
      </c>
      <c r="R17" s="23">
        <v>2</v>
      </c>
      <c r="S17" s="23">
        <v>4</v>
      </c>
      <c r="T17" s="23">
        <v>5</v>
      </c>
      <c r="U17" s="23">
        <v>1</v>
      </c>
      <c r="V17" s="23">
        <v>5</v>
      </c>
      <c r="W17" s="23"/>
      <c r="X17" s="23">
        <v>5</v>
      </c>
      <c r="Y17" s="23">
        <v>2</v>
      </c>
      <c r="Z17" s="23">
        <v>2</v>
      </c>
      <c r="AA17" s="24">
        <f t="shared" si="1"/>
        <v>32</v>
      </c>
      <c r="AB17" s="24">
        <f t="shared" si="2"/>
        <v>226</v>
      </c>
    </row>
    <row r="18" spans="1:28" ht="15" customHeight="1" x14ac:dyDescent="0.25">
      <c r="A18" s="28" t="s">
        <v>32</v>
      </c>
      <c r="B18" s="23">
        <v>8</v>
      </c>
      <c r="C18" s="23">
        <v>20</v>
      </c>
      <c r="D18" s="23">
        <v>15</v>
      </c>
      <c r="E18" s="23">
        <v>14</v>
      </c>
      <c r="F18" s="23">
        <v>15</v>
      </c>
      <c r="G18" s="23">
        <v>16</v>
      </c>
      <c r="H18" s="23">
        <v>10</v>
      </c>
      <c r="I18" s="23">
        <v>20</v>
      </c>
      <c r="J18" s="23">
        <v>14</v>
      </c>
      <c r="K18" s="23">
        <v>17</v>
      </c>
      <c r="L18" s="23">
        <v>11</v>
      </c>
      <c r="M18" s="23">
        <v>12</v>
      </c>
      <c r="N18" s="24">
        <f t="shared" si="0"/>
        <v>172</v>
      </c>
      <c r="O18" s="23">
        <v>3</v>
      </c>
      <c r="P18" s="23">
        <v>3</v>
      </c>
      <c r="Q18" s="23">
        <v>1</v>
      </c>
      <c r="R18" s="23">
        <v>4</v>
      </c>
      <c r="S18" s="23">
        <v>1</v>
      </c>
      <c r="T18" s="23">
        <v>4</v>
      </c>
      <c r="U18" s="23">
        <v>3</v>
      </c>
      <c r="V18" s="23">
        <v>4</v>
      </c>
      <c r="W18" s="23">
        <v>4</v>
      </c>
      <c r="X18" s="23">
        <v>7</v>
      </c>
      <c r="Y18" s="23">
        <v>6</v>
      </c>
      <c r="Z18" s="23">
        <v>7</v>
      </c>
      <c r="AA18" s="24">
        <f t="shared" si="1"/>
        <v>47</v>
      </c>
      <c r="AB18" s="24">
        <f t="shared" si="2"/>
        <v>219</v>
      </c>
    </row>
    <row r="19" spans="1:28" ht="15" customHeight="1" x14ac:dyDescent="0.25">
      <c r="A19" s="28" t="s">
        <v>33</v>
      </c>
      <c r="B19" s="23">
        <v>3</v>
      </c>
      <c r="C19" s="23">
        <v>1</v>
      </c>
      <c r="D19" s="23">
        <v>1</v>
      </c>
      <c r="E19" s="23">
        <v>2</v>
      </c>
      <c r="F19" s="23">
        <v>3</v>
      </c>
      <c r="G19" s="23">
        <v>1</v>
      </c>
      <c r="H19" s="23">
        <v>2</v>
      </c>
      <c r="I19" s="23">
        <v>5</v>
      </c>
      <c r="J19" s="23">
        <v>6</v>
      </c>
      <c r="K19" s="23">
        <v>5</v>
      </c>
      <c r="L19" s="23">
        <v>6</v>
      </c>
      <c r="M19" s="23">
        <v>5</v>
      </c>
      <c r="N19" s="24">
        <f t="shared" si="0"/>
        <v>40</v>
      </c>
      <c r="O19" s="23"/>
      <c r="P19" s="23"/>
      <c r="Q19" s="23">
        <v>1</v>
      </c>
      <c r="R19" s="23"/>
      <c r="S19" s="23"/>
      <c r="T19" s="23"/>
      <c r="U19" s="23"/>
      <c r="V19" s="23">
        <v>2</v>
      </c>
      <c r="W19" s="23">
        <v>2</v>
      </c>
      <c r="X19" s="23">
        <v>2</v>
      </c>
      <c r="Y19" s="23">
        <v>1</v>
      </c>
      <c r="Z19" s="23"/>
      <c r="AA19" s="24">
        <f t="shared" si="1"/>
        <v>8</v>
      </c>
      <c r="AB19" s="24">
        <f t="shared" si="2"/>
        <v>48</v>
      </c>
    </row>
    <row r="20" spans="1:28" ht="15" customHeight="1" x14ac:dyDescent="0.25">
      <c r="A20" s="28" t="s">
        <v>34</v>
      </c>
      <c r="B20" s="23">
        <v>6</v>
      </c>
      <c r="C20" s="23">
        <v>12</v>
      </c>
      <c r="D20" s="23">
        <v>10</v>
      </c>
      <c r="E20" s="23">
        <v>13</v>
      </c>
      <c r="F20" s="23">
        <v>6</v>
      </c>
      <c r="G20" s="23">
        <v>6</v>
      </c>
      <c r="H20" s="23">
        <v>10</v>
      </c>
      <c r="I20" s="23">
        <v>18</v>
      </c>
      <c r="J20" s="23">
        <v>14</v>
      </c>
      <c r="K20" s="23">
        <v>9</v>
      </c>
      <c r="L20" s="23">
        <v>11</v>
      </c>
      <c r="M20" s="23">
        <v>4</v>
      </c>
      <c r="N20" s="24">
        <f t="shared" si="0"/>
        <v>119</v>
      </c>
      <c r="O20" s="23"/>
      <c r="P20" s="23">
        <v>4</v>
      </c>
      <c r="Q20" s="23"/>
      <c r="R20" s="23">
        <v>1</v>
      </c>
      <c r="S20" s="23">
        <v>1</v>
      </c>
      <c r="T20" s="23">
        <v>2</v>
      </c>
      <c r="U20" s="23">
        <v>1</v>
      </c>
      <c r="V20" s="23">
        <v>1</v>
      </c>
      <c r="W20" s="23">
        <v>1</v>
      </c>
      <c r="X20" s="23">
        <v>1</v>
      </c>
      <c r="Y20" s="23"/>
      <c r="Z20" s="23">
        <v>4</v>
      </c>
      <c r="AA20" s="24">
        <f t="shared" si="1"/>
        <v>16</v>
      </c>
      <c r="AB20" s="24">
        <f t="shared" si="2"/>
        <v>135</v>
      </c>
    </row>
    <row r="21" spans="1:28" ht="15" customHeight="1" x14ac:dyDescent="0.25">
      <c r="A21" s="28" t="s">
        <v>35</v>
      </c>
      <c r="B21" s="23">
        <v>126</v>
      </c>
      <c r="C21" s="23">
        <v>157</v>
      </c>
      <c r="D21" s="23">
        <v>168</v>
      </c>
      <c r="E21" s="23">
        <v>140</v>
      </c>
      <c r="F21" s="23">
        <v>187</v>
      </c>
      <c r="G21" s="23">
        <v>179</v>
      </c>
      <c r="H21" s="23">
        <v>151</v>
      </c>
      <c r="I21" s="23">
        <v>238</v>
      </c>
      <c r="J21" s="23">
        <v>193</v>
      </c>
      <c r="K21" s="23">
        <v>190</v>
      </c>
      <c r="L21" s="23">
        <v>180</v>
      </c>
      <c r="M21" s="23">
        <v>158</v>
      </c>
      <c r="N21" s="24">
        <f t="shared" si="0"/>
        <v>2067</v>
      </c>
      <c r="O21" s="23">
        <v>19</v>
      </c>
      <c r="P21" s="23">
        <v>6</v>
      </c>
      <c r="Q21" s="23">
        <v>14</v>
      </c>
      <c r="R21" s="23">
        <v>9</v>
      </c>
      <c r="S21" s="23">
        <v>11</v>
      </c>
      <c r="T21" s="23">
        <v>12</v>
      </c>
      <c r="U21" s="23">
        <v>15</v>
      </c>
      <c r="V21" s="23">
        <v>22</v>
      </c>
      <c r="W21" s="23">
        <v>7</v>
      </c>
      <c r="X21" s="23">
        <v>35</v>
      </c>
      <c r="Y21" s="23">
        <v>17</v>
      </c>
      <c r="Z21" s="23">
        <v>21</v>
      </c>
      <c r="AA21" s="24">
        <f t="shared" si="1"/>
        <v>188</v>
      </c>
      <c r="AB21" s="24">
        <f t="shared" si="2"/>
        <v>2255</v>
      </c>
    </row>
    <row r="22" spans="1:28" ht="15" customHeight="1" x14ac:dyDescent="0.25">
      <c r="A22" s="28" t="s">
        <v>36</v>
      </c>
      <c r="B22" s="23">
        <v>101</v>
      </c>
      <c r="C22" s="23">
        <v>127</v>
      </c>
      <c r="D22" s="23">
        <v>188</v>
      </c>
      <c r="E22" s="23">
        <v>95</v>
      </c>
      <c r="F22" s="23">
        <v>162</v>
      </c>
      <c r="G22" s="23">
        <v>154</v>
      </c>
      <c r="H22" s="23">
        <v>159</v>
      </c>
      <c r="I22" s="23">
        <v>220</v>
      </c>
      <c r="J22" s="23">
        <v>144</v>
      </c>
      <c r="K22" s="23">
        <v>194</v>
      </c>
      <c r="L22" s="23">
        <v>146</v>
      </c>
      <c r="M22" s="23">
        <v>131</v>
      </c>
      <c r="N22" s="24">
        <f t="shared" si="0"/>
        <v>1821</v>
      </c>
      <c r="O22" s="23">
        <v>34</v>
      </c>
      <c r="P22" s="23">
        <v>25</v>
      </c>
      <c r="Q22" s="23">
        <v>38</v>
      </c>
      <c r="R22" s="23">
        <v>16</v>
      </c>
      <c r="S22" s="23">
        <v>29</v>
      </c>
      <c r="T22" s="23">
        <v>33</v>
      </c>
      <c r="U22" s="23">
        <v>23</v>
      </c>
      <c r="V22" s="23">
        <v>39</v>
      </c>
      <c r="W22" s="23">
        <v>20</v>
      </c>
      <c r="X22" s="23">
        <v>60</v>
      </c>
      <c r="Y22" s="23">
        <v>20</v>
      </c>
      <c r="Z22" s="23">
        <v>32</v>
      </c>
      <c r="AA22" s="24">
        <f t="shared" si="1"/>
        <v>369</v>
      </c>
      <c r="AB22" s="24">
        <f t="shared" si="2"/>
        <v>2190</v>
      </c>
    </row>
    <row r="23" spans="1:28" ht="15" customHeight="1" x14ac:dyDescent="0.25">
      <c r="A23" s="28" t="s">
        <v>37</v>
      </c>
      <c r="B23" s="23">
        <v>2</v>
      </c>
      <c r="C23" s="23">
        <v>5</v>
      </c>
      <c r="D23" s="23">
        <v>4</v>
      </c>
      <c r="E23" s="23">
        <v>10</v>
      </c>
      <c r="F23" s="23">
        <v>4</v>
      </c>
      <c r="G23" s="23">
        <v>7</v>
      </c>
      <c r="H23" s="23">
        <v>14</v>
      </c>
      <c r="I23" s="23">
        <v>12</v>
      </c>
      <c r="J23" s="23">
        <v>10</v>
      </c>
      <c r="K23" s="23">
        <v>16</v>
      </c>
      <c r="L23" s="23">
        <v>9</v>
      </c>
      <c r="M23" s="23">
        <v>7</v>
      </c>
      <c r="N23" s="24">
        <f t="shared" si="0"/>
        <v>100</v>
      </c>
      <c r="O23" s="23">
        <v>1</v>
      </c>
      <c r="P23" s="23">
        <v>1</v>
      </c>
      <c r="Q23" s="23">
        <v>1</v>
      </c>
      <c r="R23" s="23">
        <v>1</v>
      </c>
      <c r="S23" s="23">
        <v>3</v>
      </c>
      <c r="T23" s="23">
        <v>2</v>
      </c>
      <c r="U23" s="23">
        <v>2</v>
      </c>
      <c r="V23" s="23">
        <v>7</v>
      </c>
      <c r="W23" s="23"/>
      <c r="X23" s="23">
        <v>2</v>
      </c>
      <c r="Y23" s="23">
        <v>6</v>
      </c>
      <c r="Z23" s="23">
        <v>4</v>
      </c>
      <c r="AA23" s="24">
        <f t="shared" si="1"/>
        <v>30</v>
      </c>
      <c r="AB23" s="24">
        <f t="shared" si="2"/>
        <v>130</v>
      </c>
    </row>
    <row r="24" spans="1:28" ht="15" customHeight="1" x14ac:dyDescent="0.25">
      <c r="A24" s="28" t="s">
        <v>38</v>
      </c>
      <c r="B24" s="23">
        <v>8</v>
      </c>
      <c r="C24" s="23">
        <v>8</v>
      </c>
      <c r="D24" s="23">
        <v>9</v>
      </c>
      <c r="E24" s="23">
        <v>4</v>
      </c>
      <c r="F24" s="23">
        <v>7</v>
      </c>
      <c r="G24" s="23">
        <v>5</v>
      </c>
      <c r="H24" s="23">
        <v>8</v>
      </c>
      <c r="I24" s="23">
        <v>12</v>
      </c>
      <c r="J24" s="23">
        <v>13</v>
      </c>
      <c r="K24" s="23">
        <v>9</v>
      </c>
      <c r="L24" s="23">
        <v>6</v>
      </c>
      <c r="M24" s="23">
        <v>11</v>
      </c>
      <c r="N24" s="24">
        <f t="shared" si="0"/>
        <v>100</v>
      </c>
      <c r="O24" s="23">
        <v>8</v>
      </c>
      <c r="P24" s="23"/>
      <c r="Q24" s="23">
        <v>1</v>
      </c>
      <c r="R24" s="23">
        <v>4</v>
      </c>
      <c r="S24" s="23">
        <v>2</v>
      </c>
      <c r="T24" s="23">
        <v>3</v>
      </c>
      <c r="U24" s="23">
        <v>3</v>
      </c>
      <c r="V24" s="23">
        <v>3</v>
      </c>
      <c r="W24" s="23">
        <v>3</v>
      </c>
      <c r="X24" s="23">
        <v>4</v>
      </c>
      <c r="Y24" s="23">
        <v>3</v>
      </c>
      <c r="Z24" s="23">
        <v>7</v>
      </c>
      <c r="AA24" s="24">
        <f t="shared" si="1"/>
        <v>41</v>
      </c>
      <c r="AB24" s="24">
        <f t="shared" si="2"/>
        <v>141</v>
      </c>
    </row>
    <row r="25" spans="1:28" ht="15" customHeight="1" x14ac:dyDescent="0.25">
      <c r="A25" s="28" t="s">
        <v>39</v>
      </c>
      <c r="B25" s="23">
        <v>2</v>
      </c>
      <c r="C25" s="23">
        <v>6</v>
      </c>
      <c r="D25" s="23">
        <v>18</v>
      </c>
      <c r="E25" s="23">
        <v>6</v>
      </c>
      <c r="F25" s="23">
        <v>5</v>
      </c>
      <c r="G25" s="23">
        <v>2</v>
      </c>
      <c r="H25" s="23">
        <v>12</v>
      </c>
      <c r="I25" s="23">
        <v>10</v>
      </c>
      <c r="J25" s="23">
        <v>8</v>
      </c>
      <c r="K25" s="23">
        <v>12</v>
      </c>
      <c r="L25" s="23">
        <v>7</v>
      </c>
      <c r="M25" s="23">
        <v>6</v>
      </c>
      <c r="N25" s="24">
        <f t="shared" si="0"/>
        <v>94</v>
      </c>
      <c r="O25" s="23"/>
      <c r="P25" s="23">
        <v>3</v>
      </c>
      <c r="Q25" s="23">
        <v>2</v>
      </c>
      <c r="R25" s="23"/>
      <c r="S25" s="23">
        <v>1</v>
      </c>
      <c r="T25" s="23">
        <v>1</v>
      </c>
      <c r="U25" s="23">
        <v>2</v>
      </c>
      <c r="V25" s="23"/>
      <c r="W25" s="23">
        <v>2</v>
      </c>
      <c r="X25" s="23"/>
      <c r="Y25" s="23">
        <v>2</v>
      </c>
      <c r="Z25" s="23">
        <v>1</v>
      </c>
      <c r="AA25" s="24">
        <f t="shared" si="1"/>
        <v>14</v>
      </c>
      <c r="AB25" s="24">
        <f t="shared" si="2"/>
        <v>108</v>
      </c>
    </row>
    <row r="26" spans="1:28" ht="15" customHeight="1" x14ac:dyDescent="0.25">
      <c r="A26" s="28" t="s">
        <v>40</v>
      </c>
      <c r="B26" s="23">
        <v>16</v>
      </c>
      <c r="C26" s="23">
        <v>21</v>
      </c>
      <c r="D26" s="23">
        <v>60</v>
      </c>
      <c r="E26" s="23">
        <v>20</v>
      </c>
      <c r="F26" s="23">
        <v>27</v>
      </c>
      <c r="G26" s="23">
        <v>25</v>
      </c>
      <c r="H26" s="23">
        <v>36</v>
      </c>
      <c r="I26" s="23">
        <v>28</v>
      </c>
      <c r="J26" s="23">
        <v>39</v>
      </c>
      <c r="K26" s="23">
        <v>34</v>
      </c>
      <c r="L26" s="23">
        <v>31</v>
      </c>
      <c r="M26" s="23">
        <v>49</v>
      </c>
      <c r="N26" s="24">
        <f t="shared" si="0"/>
        <v>386</v>
      </c>
      <c r="O26" s="23">
        <v>5</v>
      </c>
      <c r="P26" s="23">
        <v>5</v>
      </c>
      <c r="Q26" s="23">
        <v>6</v>
      </c>
      <c r="R26" s="23">
        <v>8</v>
      </c>
      <c r="S26" s="23">
        <v>9</v>
      </c>
      <c r="T26" s="23">
        <v>12</v>
      </c>
      <c r="U26" s="23">
        <v>4</v>
      </c>
      <c r="V26" s="23">
        <v>7</v>
      </c>
      <c r="W26" s="23">
        <v>5</v>
      </c>
      <c r="X26" s="23">
        <v>10</v>
      </c>
      <c r="Y26" s="23">
        <v>5</v>
      </c>
      <c r="Z26" s="23">
        <v>6</v>
      </c>
      <c r="AA26" s="24">
        <f t="shared" si="1"/>
        <v>82</v>
      </c>
      <c r="AB26" s="24">
        <f t="shared" si="2"/>
        <v>468</v>
      </c>
    </row>
    <row r="27" spans="1:28" ht="15" customHeight="1" x14ac:dyDescent="0.25">
      <c r="A27" s="28" t="s">
        <v>41</v>
      </c>
      <c r="B27" s="23">
        <v>3</v>
      </c>
      <c r="C27" s="23">
        <v>1</v>
      </c>
      <c r="D27" s="23">
        <v>8</v>
      </c>
      <c r="E27" s="23">
        <v>2</v>
      </c>
      <c r="F27" s="23">
        <v>2</v>
      </c>
      <c r="G27" s="23">
        <v>4</v>
      </c>
      <c r="H27" s="23">
        <v>6</v>
      </c>
      <c r="I27" s="23">
        <v>6</v>
      </c>
      <c r="J27" s="23">
        <v>5</v>
      </c>
      <c r="K27" s="23">
        <v>5</v>
      </c>
      <c r="L27" s="23">
        <v>6</v>
      </c>
      <c r="M27" s="23">
        <v>8</v>
      </c>
      <c r="N27" s="24">
        <f t="shared" si="0"/>
        <v>56</v>
      </c>
      <c r="O27" s="23">
        <v>1</v>
      </c>
      <c r="P27" s="23">
        <v>2</v>
      </c>
      <c r="Q27" s="23">
        <v>1</v>
      </c>
      <c r="R27" s="23"/>
      <c r="S27" s="23">
        <v>2</v>
      </c>
      <c r="T27" s="23">
        <v>2</v>
      </c>
      <c r="U27" s="23">
        <v>1</v>
      </c>
      <c r="V27" s="23">
        <v>3</v>
      </c>
      <c r="W27" s="23">
        <v>2</v>
      </c>
      <c r="X27" s="23">
        <v>2</v>
      </c>
      <c r="Y27" s="23">
        <v>3</v>
      </c>
      <c r="Z27" s="23">
        <v>1</v>
      </c>
      <c r="AA27" s="24">
        <f t="shared" si="1"/>
        <v>20</v>
      </c>
      <c r="AB27" s="24">
        <f t="shared" si="2"/>
        <v>76</v>
      </c>
    </row>
    <row r="28" spans="1:28" ht="15" customHeight="1" x14ac:dyDescent="0.25">
      <c r="A28" s="28" t="s">
        <v>42</v>
      </c>
      <c r="B28" s="23">
        <v>3</v>
      </c>
      <c r="C28" s="23">
        <v>2</v>
      </c>
      <c r="D28" s="23">
        <v>4</v>
      </c>
      <c r="E28" s="23">
        <v>4</v>
      </c>
      <c r="F28" s="23">
        <v>2</v>
      </c>
      <c r="G28" s="23">
        <v>8</v>
      </c>
      <c r="H28" s="23">
        <v>8</v>
      </c>
      <c r="I28" s="23">
        <v>5</v>
      </c>
      <c r="J28" s="23">
        <v>2</v>
      </c>
      <c r="K28" s="23">
        <v>5</v>
      </c>
      <c r="L28" s="23">
        <v>1</v>
      </c>
      <c r="M28" s="23">
        <v>4</v>
      </c>
      <c r="N28" s="24">
        <f t="shared" si="0"/>
        <v>48</v>
      </c>
      <c r="O28" s="23"/>
      <c r="P28" s="23">
        <v>2</v>
      </c>
      <c r="Q28" s="23"/>
      <c r="R28" s="23"/>
      <c r="S28" s="23"/>
      <c r="T28" s="23">
        <v>3</v>
      </c>
      <c r="U28" s="23"/>
      <c r="V28" s="23">
        <v>1</v>
      </c>
      <c r="W28" s="23">
        <v>1</v>
      </c>
      <c r="X28" s="23">
        <v>1</v>
      </c>
      <c r="Y28" s="23">
        <v>1</v>
      </c>
      <c r="Z28" s="23"/>
      <c r="AA28" s="24">
        <f t="shared" si="1"/>
        <v>9</v>
      </c>
      <c r="AB28" s="24">
        <f t="shared" si="2"/>
        <v>57</v>
      </c>
    </row>
    <row r="29" spans="1:28" ht="15" customHeight="1" x14ac:dyDescent="0.25">
      <c r="A29" s="28" t="s">
        <v>43</v>
      </c>
      <c r="B29" s="23">
        <v>3</v>
      </c>
      <c r="C29" s="23">
        <v>1</v>
      </c>
      <c r="D29" s="23">
        <v>10</v>
      </c>
      <c r="E29" s="23">
        <v>2</v>
      </c>
      <c r="F29" s="23">
        <v>3</v>
      </c>
      <c r="G29" s="23">
        <v>6</v>
      </c>
      <c r="H29" s="23">
        <v>9</v>
      </c>
      <c r="I29" s="23">
        <v>9</v>
      </c>
      <c r="J29" s="23">
        <v>4</v>
      </c>
      <c r="K29" s="23">
        <v>3</v>
      </c>
      <c r="L29" s="23">
        <v>10</v>
      </c>
      <c r="M29" s="23">
        <v>6</v>
      </c>
      <c r="N29" s="24">
        <f t="shared" si="0"/>
        <v>66</v>
      </c>
      <c r="O29" s="23">
        <v>1</v>
      </c>
      <c r="P29" s="23"/>
      <c r="Q29" s="23"/>
      <c r="R29" s="23"/>
      <c r="S29" s="23">
        <v>3</v>
      </c>
      <c r="T29" s="23">
        <v>2</v>
      </c>
      <c r="U29" s="23">
        <v>1</v>
      </c>
      <c r="V29" s="23">
        <v>2</v>
      </c>
      <c r="W29" s="23">
        <v>20</v>
      </c>
      <c r="X29" s="23">
        <v>2</v>
      </c>
      <c r="Y29" s="23">
        <v>2</v>
      </c>
      <c r="Z29" s="23">
        <v>4</v>
      </c>
      <c r="AA29" s="24">
        <f t="shared" si="1"/>
        <v>37</v>
      </c>
      <c r="AB29" s="24">
        <f t="shared" si="2"/>
        <v>103</v>
      </c>
    </row>
    <row r="30" spans="1:28" ht="15" customHeight="1" x14ac:dyDescent="0.25">
      <c r="A30" s="28" t="s">
        <v>44</v>
      </c>
      <c r="B30" s="23">
        <v>3</v>
      </c>
      <c r="C30" s="23">
        <v>3</v>
      </c>
      <c r="D30" s="23">
        <v>10</v>
      </c>
      <c r="E30" s="23">
        <v>2</v>
      </c>
      <c r="F30" s="23">
        <v>15</v>
      </c>
      <c r="G30" s="23">
        <v>6</v>
      </c>
      <c r="H30" s="23">
        <v>4</v>
      </c>
      <c r="I30" s="23">
        <v>12</v>
      </c>
      <c r="J30" s="23">
        <v>9</v>
      </c>
      <c r="K30" s="23">
        <v>5</v>
      </c>
      <c r="L30" s="23">
        <v>4</v>
      </c>
      <c r="M30" s="23">
        <v>6</v>
      </c>
      <c r="N30" s="24">
        <f t="shared" si="0"/>
        <v>79</v>
      </c>
      <c r="O30" s="23">
        <v>1</v>
      </c>
      <c r="P30" s="23"/>
      <c r="Q30" s="23">
        <v>1</v>
      </c>
      <c r="R30" s="23">
        <v>1</v>
      </c>
      <c r="S30" s="23">
        <v>2</v>
      </c>
      <c r="T30" s="23">
        <v>5</v>
      </c>
      <c r="U30" s="23">
        <v>4</v>
      </c>
      <c r="V30" s="23">
        <v>2</v>
      </c>
      <c r="W30" s="23"/>
      <c r="X30" s="23">
        <v>1</v>
      </c>
      <c r="Y30" s="23">
        <v>2</v>
      </c>
      <c r="Z30" s="23"/>
      <c r="AA30" s="24">
        <f t="shared" si="1"/>
        <v>19</v>
      </c>
      <c r="AB30" s="24">
        <f t="shared" si="2"/>
        <v>98</v>
      </c>
    </row>
    <row r="31" spans="1:28" ht="15" customHeight="1" x14ac:dyDescent="0.25">
      <c r="A31" s="28" t="s">
        <v>45</v>
      </c>
      <c r="B31" s="23">
        <v>3</v>
      </c>
      <c r="C31" s="23">
        <v>8</v>
      </c>
      <c r="D31" s="23">
        <v>14</v>
      </c>
      <c r="E31" s="23">
        <v>6</v>
      </c>
      <c r="F31" s="23">
        <v>6</v>
      </c>
      <c r="G31" s="23">
        <v>4</v>
      </c>
      <c r="H31" s="23">
        <v>14</v>
      </c>
      <c r="I31" s="23">
        <v>11</v>
      </c>
      <c r="J31" s="23">
        <v>5</v>
      </c>
      <c r="K31" s="23">
        <v>2</v>
      </c>
      <c r="L31" s="23">
        <v>4</v>
      </c>
      <c r="M31" s="23">
        <v>7</v>
      </c>
      <c r="N31" s="24">
        <f t="shared" si="0"/>
        <v>84</v>
      </c>
      <c r="O31" s="23"/>
      <c r="P31" s="23">
        <v>2</v>
      </c>
      <c r="Q31" s="23">
        <v>4</v>
      </c>
      <c r="R31" s="23">
        <v>1</v>
      </c>
      <c r="S31" s="23">
        <v>7</v>
      </c>
      <c r="T31" s="23">
        <v>2</v>
      </c>
      <c r="U31" s="23">
        <v>2</v>
      </c>
      <c r="V31" s="23">
        <v>1</v>
      </c>
      <c r="W31" s="23">
        <v>1</v>
      </c>
      <c r="X31" s="23">
        <v>5</v>
      </c>
      <c r="Y31" s="23">
        <v>2</v>
      </c>
      <c r="Z31" s="23">
        <v>6</v>
      </c>
      <c r="AA31" s="24">
        <f t="shared" si="1"/>
        <v>33</v>
      </c>
      <c r="AB31" s="24">
        <f t="shared" si="2"/>
        <v>117</v>
      </c>
    </row>
    <row r="32" spans="1:28" ht="15" customHeight="1" x14ac:dyDescent="0.25">
      <c r="A32" s="28" t="s">
        <v>19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4"/>
      <c r="AB32" s="24"/>
    </row>
    <row r="33" spans="1:28" ht="15" customHeight="1" x14ac:dyDescent="0.25">
      <c r="A33" s="20" t="s">
        <v>1</v>
      </c>
      <c r="B33" s="38">
        <v>345</v>
      </c>
      <c r="C33" s="38">
        <v>451</v>
      </c>
      <c r="D33" s="38">
        <v>670</v>
      </c>
      <c r="E33" s="38">
        <v>408</v>
      </c>
      <c r="F33" s="38">
        <v>547</v>
      </c>
      <c r="G33" s="38">
        <v>533</v>
      </c>
      <c r="H33" s="38">
        <v>558</v>
      </c>
      <c r="I33" s="38">
        <v>758</v>
      </c>
      <c r="J33" s="38">
        <v>608</v>
      </c>
      <c r="K33" s="38">
        <v>638</v>
      </c>
      <c r="L33" s="38">
        <v>526</v>
      </c>
      <c r="M33" s="38">
        <v>492</v>
      </c>
      <c r="N33" s="38">
        <f>SUM(N14:N32)</f>
        <v>6534</v>
      </c>
      <c r="O33" s="38">
        <v>92</v>
      </c>
      <c r="P33" s="38">
        <v>66</v>
      </c>
      <c r="Q33" s="38">
        <v>98</v>
      </c>
      <c r="R33" s="38">
        <v>61</v>
      </c>
      <c r="S33" s="38">
        <v>84</v>
      </c>
      <c r="T33" s="38">
        <v>99</v>
      </c>
      <c r="U33" s="38">
        <v>66</v>
      </c>
      <c r="V33" s="38">
        <v>112</v>
      </c>
      <c r="W33" s="38">
        <v>82</v>
      </c>
      <c r="X33" s="38">
        <v>153</v>
      </c>
      <c r="Y33" s="38">
        <v>84</v>
      </c>
      <c r="Z33" s="38">
        <v>105</v>
      </c>
      <c r="AA33" s="38">
        <f>SUM(AA14:AA32)</f>
        <v>1102</v>
      </c>
      <c r="AB33" s="38">
        <f>SUM(AB14:AB32)</f>
        <v>7636</v>
      </c>
    </row>
    <row r="34" spans="1:28" ht="15" customHeight="1" x14ac:dyDescent="0.25">
      <c r="A34" s="102" t="s">
        <v>77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13"/>
      <c r="X35" s="7"/>
      <c r="Y35" s="7"/>
      <c r="Z35" s="13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13"/>
      <c r="X36" s="7"/>
      <c r="Y36" s="7"/>
      <c r="Z36" s="13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13"/>
      <c r="X37" s="7"/>
      <c r="Y37" s="7"/>
      <c r="Z37" s="13"/>
    </row>
    <row r="38" spans="1:28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13"/>
      <c r="X38" s="7"/>
      <c r="Y38" s="7"/>
      <c r="Z38" s="13"/>
    </row>
    <row r="39" spans="1:28" x14ac:dyDescent="0.25">
      <c r="A39" s="7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</sheetData>
  <mergeCells count="8">
    <mergeCell ref="A34:AA34"/>
    <mergeCell ref="A2:AB4"/>
    <mergeCell ref="A12:A13"/>
    <mergeCell ref="B12:M12"/>
    <mergeCell ref="N12:N13"/>
    <mergeCell ref="O12:Z12"/>
    <mergeCell ref="AA12:AA13"/>
    <mergeCell ref="AB12:AB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B39"/>
  <sheetViews>
    <sheetView showGridLines="0" topLeftCell="J6" zoomScale="70" zoomScaleNormal="70" workbookViewId="0">
      <selection activeCell="S28" sqref="S28"/>
    </sheetView>
  </sheetViews>
  <sheetFormatPr baseColWidth="10" defaultColWidth="11.42578125" defaultRowHeight="15" x14ac:dyDescent="0.25"/>
  <cols>
    <col min="1" max="1" width="21.85546875" style="2" customWidth="1"/>
    <col min="2" max="10" width="11.85546875" style="1" customWidth="1"/>
    <col min="11" max="14" width="12.85546875" style="1" customWidth="1"/>
    <col min="15" max="22" width="11.28515625" style="1" customWidth="1"/>
    <col min="23" max="23" width="10.28515625" style="1" customWidth="1"/>
    <col min="24" max="26" width="12.140625" style="1" customWidth="1"/>
    <col min="27" max="27" width="13.42578125" style="1" customWidth="1"/>
    <col min="28" max="28" width="15.7109375" style="1" customWidth="1"/>
    <col min="29" max="16384" width="11.42578125" style="1"/>
  </cols>
  <sheetData>
    <row r="1" spans="1:28" ht="15" customHeight="1" x14ac:dyDescent="0.25"/>
    <row r="2" spans="1:28" ht="15" customHeight="1" x14ac:dyDescent="0.25">
      <c r="A2" s="90" t="s">
        <v>59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28" ht="1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28" ht="15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28" ht="1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15" customHeight="1" x14ac:dyDescent="0.25">
      <c r="A6" s="30" t="s">
        <v>75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1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4"/>
      <c r="AA7" s="32"/>
      <c r="AB7" s="32"/>
    </row>
    <row r="8" spans="1:28" ht="15" customHeight="1" x14ac:dyDescent="0.25">
      <c r="A8" s="35" t="s">
        <v>104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5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15" customHeight="1" x14ac:dyDescent="0.25">
      <c r="A10" s="31" t="s">
        <v>105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8" ht="15" customHeight="1" x14ac:dyDescent="0.25">
      <c r="A12" s="103" t="s">
        <v>3</v>
      </c>
      <c r="B12" s="99" t="s">
        <v>0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0"/>
      <c r="N12" s="105" t="s">
        <v>72</v>
      </c>
      <c r="O12" s="99" t="s">
        <v>107</v>
      </c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0"/>
      <c r="AA12" s="105" t="s">
        <v>73</v>
      </c>
      <c r="AB12" s="109" t="s">
        <v>74</v>
      </c>
    </row>
    <row r="13" spans="1:28" ht="15" customHeight="1" x14ac:dyDescent="0.25">
      <c r="A13" s="100"/>
      <c r="B13" s="18" t="s">
        <v>20</v>
      </c>
      <c r="C13" s="18" t="s">
        <v>21</v>
      </c>
      <c r="D13" s="18" t="s">
        <v>22</v>
      </c>
      <c r="E13" s="18" t="s">
        <v>64</v>
      </c>
      <c r="F13" s="18" t="s">
        <v>65</v>
      </c>
      <c r="G13" s="18" t="s">
        <v>66</v>
      </c>
      <c r="H13" s="18" t="s">
        <v>67</v>
      </c>
      <c r="I13" s="18" t="s">
        <v>68</v>
      </c>
      <c r="J13" s="18" t="s">
        <v>95</v>
      </c>
      <c r="K13" s="18" t="s">
        <v>69</v>
      </c>
      <c r="L13" s="18" t="s">
        <v>70</v>
      </c>
      <c r="M13" s="18" t="s">
        <v>71</v>
      </c>
      <c r="N13" s="98"/>
      <c r="O13" s="18" t="s">
        <v>20</v>
      </c>
      <c r="P13" s="18" t="s">
        <v>21</v>
      </c>
      <c r="Q13" s="18" t="s">
        <v>22</v>
      </c>
      <c r="R13" s="18" t="s">
        <v>64</v>
      </c>
      <c r="S13" s="18" t="s">
        <v>65</v>
      </c>
      <c r="T13" s="18" t="s">
        <v>66</v>
      </c>
      <c r="U13" s="18" t="s">
        <v>67</v>
      </c>
      <c r="V13" s="18" t="s">
        <v>68</v>
      </c>
      <c r="W13" s="18" t="s">
        <v>95</v>
      </c>
      <c r="X13" s="18" t="s">
        <v>69</v>
      </c>
      <c r="Y13" s="18" t="s">
        <v>70</v>
      </c>
      <c r="Z13" s="18" t="s">
        <v>71</v>
      </c>
      <c r="AA13" s="98"/>
      <c r="AB13" s="99"/>
    </row>
    <row r="14" spans="1:28" ht="15" customHeight="1" x14ac:dyDescent="0.25">
      <c r="A14" s="28" t="s">
        <v>28</v>
      </c>
      <c r="B14" s="23">
        <v>1</v>
      </c>
      <c r="C14" s="23">
        <v>1</v>
      </c>
      <c r="D14" s="23"/>
      <c r="E14" s="23"/>
      <c r="F14" s="23"/>
      <c r="G14" s="23">
        <v>49</v>
      </c>
      <c r="H14" s="23">
        <v>11</v>
      </c>
      <c r="I14" s="23">
        <v>4</v>
      </c>
      <c r="J14" s="23">
        <v>2</v>
      </c>
      <c r="K14" s="23">
        <v>1</v>
      </c>
      <c r="L14" s="23"/>
      <c r="M14" s="23">
        <v>1</v>
      </c>
      <c r="N14" s="24">
        <f>SUM(B14:M14)</f>
        <v>70</v>
      </c>
      <c r="O14" s="23"/>
      <c r="P14" s="23"/>
      <c r="Q14" s="23"/>
      <c r="R14" s="23"/>
      <c r="S14" s="23"/>
      <c r="T14" s="23"/>
      <c r="U14" s="23"/>
      <c r="V14" s="23"/>
      <c r="W14" s="23">
        <v>2</v>
      </c>
      <c r="X14" s="23"/>
      <c r="Y14" s="23"/>
      <c r="Z14" s="23"/>
      <c r="AA14" s="24">
        <f>SUM(O14:Z14)</f>
        <v>2</v>
      </c>
      <c r="AB14" s="25">
        <f>N14+AA14</f>
        <v>72</v>
      </c>
    </row>
    <row r="15" spans="1:28" ht="15" customHeight="1" x14ac:dyDescent="0.25">
      <c r="A15" s="28" t="s">
        <v>29</v>
      </c>
      <c r="B15" s="23">
        <v>31</v>
      </c>
      <c r="C15" s="23">
        <v>84</v>
      </c>
      <c r="D15" s="23">
        <v>97</v>
      </c>
      <c r="E15" s="23">
        <v>23</v>
      </c>
      <c r="F15" s="23">
        <v>92</v>
      </c>
      <c r="G15" s="23">
        <v>49</v>
      </c>
      <c r="H15" s="23">
        <v>53</v>
      </c>
      <c r="I15" s="23">
        <v>85</v>
      </c>
      <c r="J15" s="23">
        <v>79</v>
      </c>
      <c r="K15" s="23">
        <v>57</v>
      </c>
      <c r="L15" s="23">
        <v>44</v>
      </c>
      <c r="M15" s="23">
        <v>14</v>
      </c>
      <c r="N15" s="24">
        <f t="shared" ref="N15:N32" si="0">SUM(B15:M15)</f>
        <v>708</v>
      </c>
      <c r="O15" s="23">
        <v>22</v>
      </c>
      <c r="P15" s="23">
        <v>6</v>
      </c>
      <c r="Q15" s="23">
        <v>116</v>
      </c>
      <c r="R15" s="23">
        <v>19</v>
      </c>
      <c r="S15" s="23">
        <v>74</v>
      </c>
      <c r="T15" s="23">
        <v>53</v>
      </c>
      <c r="U15" s="23">
        <v>30</v>
      </c>
      <c r="V15" s="23">
        <v>59</v>
      </c>
      <c r="W15" s="23">
        <v>39</v>
      </c>
      <c r="X15" s="23">
        <v>65</v>
      </c>
      <c r="Y15" s="23">
        <v>63</v>
      </c>
      <c r="Z15" s="23">
        <v>55</v>
      </c>
      <c r="AA15" s="24">
        <f t="shared" ref="AA15:AA32" si="1">SUM(O15:Z15)</f>
        <v>601</v>
      </c>
      <c r="AB15" s="25">
        <f t="shared" ref="AB15:AB32" si="2">N15+AA15</f>
        <v>1309</v>
      </c>
    </row>
    <row r="16" spans="1:28" ht="15" customHeight="1" x14ac:dyDescent="0.25">
      <c r="A16" s="28" t="s">
        <v>30</v>
      </c>
      <c r="B16" s="23">
        <v>2</v>
      </c>
      <c r="C16" s="23">
        <v>23</v>
      </c>
      <c r="D16" s="23"/>
      <c r="E16" s="23">
        <v>2</v>
      </c>
      <c r="F16" s="23"/>
      <c r="G16" s="23">
        <v>3</v>
      </c>
      <c r="H16" s="23">
        <v>7</v>
      </c>
      <c r="I16" s="23">
        <v>45</v>
      </c>
      <c r="J16" s="23">
        <v>23</v>
      </c>
      <c r="K16" s="23">
        <v>1</v>
      </c>
      <c r="L16" s="23">
        <v>4</v>
      </c>
      <c r="M16" s="23">
        <v>1</v>
      </c>
      <c r="N16" s="24">
        <f t="shared" si="0"/>
        <v>111</v>
      </c>
      <c r="O16" s="23"/>
      <c r="P16" s="23">
        <v>11</v>
      </c>
      <c r="Q16" s="23">
        <v>10</v>
      </c>
      <c r="R16" s="23"/>
      <c r="S16" s="23">
        <v>149</v>
      </c>
      <c r="T16" s="23"/>
      <c r="U16" s="23"/>
      <c r="V16" s="23"/>
      <c r="W16" s="23"/>
      <c r="X16" s="23">
        <v>11</v>
      </c>
      <c r="Y16" s="23">
        <v>24</v>
      </c>
      <c r="Z16" s="23"/>
      <c r="AA16" s="24">
        <f t="shared" si="1"/>
        <v>205</v>
      </c>
      <c r="AB16" s="25">
        <f t="shared" si="2"/>
        <v>316</v>
      </c>
    </row>
    <row r="17" spans="1:28" ht="15" customHeight="1" x14ac:dyDescent="0.25">
      <c r="A17" s="28" t="s">
        <v>31</v>
      </c>
      <c r="B17" s="23">
        <v>8</v>
      </c>
      <c r="C17" s="23">
        <v>2</v>
      </c>
      <c r="D17" s="23">
        <v>28</v>
      </c>
      <c r="E17" s="23">
        <v>13</v>
      </c>
      <c r="F17" s="23">
        <v>64</v>
      </c>
      <c r="G17" s="23">
        <v>15</v>
      </c>
      <c r="H17" s="23">
        <v>28</v>
      </c>
      <c r="I17" s="23">
        <v>24</v>
      </c>
      <c r="J17" s="23">
        <v>43</v>
      </c>
      <c r="K17" s="23">
        <v>17</v>
      </c>
      <c r="L17" s="23">
        <v>5</v>
      </c>
      <c r="M17" s="23">
        <v>14</v>
      </c>
      <c r="N17" s="24">
        <f t="shared" si="0"/>
        <v>261</v>
      </c>
      <c r="O17" s="23">
        <v>6</v>
      </c>
      <c r="P17" s="23">
        <v>9</v>
      </c>
      <c r="Q17" s="23">
        <v>1</v>
      </c>
      <c r="R17" s="23">
        <v>3</v>
      </c>
      <c r="S17" s="23">
        <v>32</v>
      </c>
      <c r="T17" s="23">
        <v>13</v>
      </c>
      <c r="U17" s="23">
        <v>9</v>
      </c>
      <c r="V17" s="23">
        <v>10</v>
      </c>
      <c r="W17" s="23"/>
      <c r="X17" s="23">
        <v>1</v>
      </c>
      <c r="Y17" s="23">
        <v>26</v>
      </c>
      <c r="Z17" s="23"/>
      <c r="AA17" s="24">
        <f t="shared" si="1"/>
        <v>110</v>
      </c>
      <c r="AB17" s="25">
        <f t="shared" si="2"/>
        <v>371</v>
      </c>
    </row>
    <row r="18" spans="1:28" ht="15" customHeight="1" x14ac:dyDescent="0.25">
      <c r="A18" s="28" t="s">
        <v>32</v>
      </c>
      <c r="B18" s="23">
        <v>2</v>
      </c>
      <c r="C18" s="23">
        <v>12</v>
      </c>
      <c r="D18" s="23">
        <v>10</v>
      </c>
      <c r="E18" s="23">
        <v>6</v>
      </c>
      <c r="F18" s="23">
        <v>10</v>
      </c>
      <c r="G18" s="23">
        <v>8</v>
      </c>
      <c r="H18" s="23">
        <v>6</v>
      </c>
      <c r="I18" s="23">
        <v>15</v>
      </c>
      <c r="J18" s="23">
        <v>4</v>
      </c>
      <c r="K18" s="23">
        <v>22</v>
      </c>
      <c r="L18" s="23">
        <v>8</v>
      </c>
      <c r="M18" s="23">
        <v>2</v>
      </c>
      <c r="N18" s="24">
        <f t="shared" si="0"/>
        <v>105</v>
      </c>
      <c r="O18" s="23">
        <v>3</v>
      </c>
      <c r="P18" s="23"/>
      <c r="Q18" s="23">
        <v>3</v>
      </c>
      <c r="R18" s="23"/>
      <c r="S18" s="23">
        <v>2</v>
      </c>
      <c r="T18" s="23">
        <v>26</v>
      </c>
      <c r="U18" s="23">
        <v>3</v>
      </c>
      <c r="V18" s="23">
        <v>15</v>
      </c>
      <c r="W18" s="23">
        <v>18</v>
      </c>
      <c r="X18" s="23">
        <v>0</v>
      </c>
      <c r="Y18" s="23">
        <v>39</v>
      </c>
      <c r="Z18" s="23">
        <v>36</v>
      </c>
      <c r="AA18" s="24">
        <f t="shared" si="1"/>
        <v>145</v>
      </c>
      <c r="AB18" s="25">
        <f t="shared" si="2"/>
        <v>250</v>
      </c>
    </row>
    <row r="19" spans="1:28" ht="15" customHeight="1" x14ac:dyDescent="0.25">
      <c r="A19" s="28" t="s">
        <v>33</v>
      </c>
      <c r="B19" s="23">
        <v>6</v>
      </c>
      <c r="C19" s="23"/>
      <c r="D19" s="23"/>
      <c r="E19" s="23">
        <v>1</v>
      </c>
      <c r="F19" s="23"/>
      <c r="G19" s="23"/>
      <c r="H19" s="23"/>
      <c r="I19" s="23">
        <v>3</v>
      </c>
      <c r="J19" s="23">
        <v>6</v>
      </c>
      <c r="K19" s="23">
        <v>3</v>
      </c>
      <c r="L19" s="23">
        <v>1</v>
      </c>
      <c r="M19" s="23"/>
      <c r="N19" s="24">
        <f t="shared" si="0"/>
        <v>20</v>
      </c>
      <c r="O19" s="23"/>
      <c r="P19" s="23"/>
      <c r="Q19" s="23">
        <v>38</v>
      </c>
      <c r="R19" s="23"/>
      <c r="S19" s="23"/>
      <c r="T19" s="23"/>
      <c r="U19" s="23"/>
      <c r="V19" s="23">
        <v>40</v>
      </c>
      <c r="W19" s="23"/>
      <c r="X19" s="23">
        <v>23</v>
      </c>
      <c r="Y19" s="23">
        <v>7</v>
      </c>
      <c r="Z19" s="23"/>
      <c r="AA19" s="24">
        <f t="shared" si="1"/>
        <v>108</v>
      </c>
      <c r="AB19" s="25">
        <f t="shared" si="2"/>
        <v>128</v>
      </c>
    </row>
    <row r="20" spans="1:28" ht="15" customHeight="1" x14ac:dyDescent="0.25">
      <c r="A20" s="28" t="s">
        <v>34</v>
      </c>
      <c r="B20" s="23">
        <v>5</v>
      </c>
      <c r="C20" s="23">
        <v>5</v>
      </c>
      <c r="D20" s="23">
        <v>9</v>
      </c>
      <c r="E20" s="23">
        <v>4</v>
      </c>
      <c r="F20" s="23">
        <v>2</v>
      </c>
      <c r="G20" s="23">
        <v>5</v>
      </c>
      <c r="H20" s="23">
        <v>13</v>
      </c>
      <c r="I20" s="23">
        <v>29</v>
      </c>
      <c r="J20" s="23">
        <v>3</v>
      </c>
      <c r="K20" s="23">
        <v>4</v>
      </c>
      <c r="L20" s="23">
        <v>5</v>
      </c>
      <c r="M20" s="23">
        <v>4</v>
      </c>
      <c r="N20" s="24">
        <f t="shared" si="0"/>
        <v>88</v>
      </c>
      <c r="O20" s="23"/>
      <c r="P20" s="23">
        <v>4</v>
      </c>
      <c r="Q20" s="23"/>
      <c r="R20" s="23">
        <v>1</v>
      </c>
      <c r="S20" s="23"/>
      <c r="T20" s="23">
        <v>5</v>
      </c>
      <c r="U20" s="23"/>
      <c r="V20" s="23"/>
      <c r="W20" s="23">
        <v>1</v>
      </c>
      <c r="X20" s="23"/>
      <c r="Y20" s="23"/>
      <c r="Z20" s="23">
        <v>19</v>
      </c>
      <c r="AA20" s="24">
        <f t="shared" si="1"/>
        <v>30</v>
      </c>
      <c r="AB20" s="25">
        <f t="shared" si="2"/>
        <v>118</v>
      </c>
    </row>
    <row r="21" spans="1:28" ht="15" customHeight="1" x14ac:dyDescent="0.25">
      <c r="A21" s="28" t="s">
        <v>35</v>
      </c>
      <c r="B21" s="23">
        <v>144</v>
      </c>
      <c r="C21" s="23">
        <v>149</v>
      </c>
      <c r="D21" s="23">
        <v>127</v>
      </c>
      <c r="E21" s="23">
        <v>71</v>
      </c>
      <c r="F21" s="23">
        <v>177</v>
      </c>
      <c r="G21" s="23">
        <v>133</v>
      </c>
      <c r="H21" s="23">
        <v>206</v>
      </c>
      <c r="I21" s="23">
        <v>201</v>
      </c>
      <c r="J21" s="23">
        <v>106</v>
      </c>
      <c r="K21" s="23">
        <v>331</v>
      </c>
      <c r="L21" s="23">
        <v>89</v>
      </c>
      <c r="M21" s="23">
        <v>64</v>
      </c>
      <c r="N21" s="24">
        <f t="shared" si="0"/>
        <v>1798</v>
      </c>
      <c r="O21" s="23">
        <v>152</v>
      </c>
      <c r="P21" s="23">
        <v>4</v>
      </c>
      <c r="Q21" s="23">
        <v>63</v>
      </c>
      <c r="R21" s="23">
        <v>60</v>
      </c>
      <c r="S21" s="23">
        <v>53</v>
      </c>
      <c r="T21" s="23">
        <v>5</v>
      </c>
      <c r="U21" s="23">
        <v>51</v>
      </c>
      <c r="V21" s="23">
        <v>75</v>
      </c>
      <c r="W21" s="23">
        <v>28</v>
      </c>
      <c r="X21" s="23">
        <v>58</v>
      </c>
      <c r="Y21" s="23">
        <v>139</v>
      </c>
      <c r="Z21" s="23">
        <v>163</v>
      </c>
      <c r="AA21" s="24">
        <f t="shared" si="1"/>
        <v>851</v>
      </c>
      <c r="AB21" s="25">
        <f t="shared" si="2"/>
        <v>2649</v>
      </c>
    </row>
    <row r="22" spans="1:28" ht="15" customHeight="1" x14ac:dyDescent="0.25">
      <c r="A22" s="28" t="s">
        <v>36</v>
      </c>
      <c r="B22" s="23">
        <v>110</v>
      </c>
      <c r="C22" s="23">
        <v>107</v>
      </c>
      <c r="D22" s="23">
        <v>157</v>
      </c>
      <c r="E22" s="23">
        <v>71</v>
      </c>
      <c r="F22" s="23">
        <v>107</v>
      </c>
      <c r="G22" s="23">
        <v>121</v>
      </c>
      <c r="H22" s="23">
        <v>254</v>
      </c>
      <c r="I22" s="23">
        <v>481</v>
      </c>
      <c r="J22" s="23">
        <v>338</v>
      </c>
      <c r="K22" s="23">
        <v>107</v>
      </c>
      <c r="L22" s="23">
        <v>67</v>
      </c>
      <c r="M22" s="23">
        <v>120</v>
      </c>
      <c r="N22" s="24">
        <f t="shared" si="0"/>
        <v>2040</v>
      </c>
      <c r="O22" s="23">
        <v>44</v>
      </c>
      <c r="P22" s="23">
        <v>28</v>
      </c>
      <c r="Q22" s="23">
        <v>168</v>
      </c>
      <c r="R22" s="23">
        <v>34</v>
      </c>
      <c r="S22" s="23">
        <v>75</v>
      </c>
      <c r="T22" s="23">
        <v>146</v>
      </c>
      <c r="U22" s="23">
        <v>75</v>
      </c>
      <c r="V22" s="23">
        <v>91</v>
      </c>
      <c r="W22" s="23">
        <v>134</v>
      </c>
      <c r="X22" s="23">
        <v>403</v>
      </c>
      <c r="Y22" s="23">
        <v>273</v>
      </c>
      <c r="Z22" s="23">
        <v>338</v>
      </c>
      <c r="AA22" s="24">
        <f t="shared" si="1"/>
        <v>1809</v>
      </c>
      <c r="AB22" s="25">
        <f t="shared" si="2"/>
        <v>3849</v>
      </c>
    </row>
    <row r="23" spans="1:28" ht="15" customHeight="1" x14ac:dyDescent="0.25">
      <c r="A23" s="28" t="s">
        <v>37</v>
      </c>
      <c r="B23" s="23"/>
      <c r="C23" s="23">
        <v>3</v>
      </c>
      <c r="D23" s="23">
        <v>3</v>
      </c>
      <c r="E23" s="23"/>
      <c r="F23" s="23"/>
      <c r="G23" s="23">
        <v>4</v>
      </c>
      <c r="H23" s="23">
        <v>27</v>
      </c>
      <c r="I23" s="23">
        <v>3</v>
      </c>
      <c r="J23" s="23">
        <v>8</v>
      </c>
      <c r="K23" s="23">
        <v>16</v>
      </c>
      <c r="L23" s="23">
        <v>11</v>
      </c>
      <c r="M23" s="23">
        <v>2</v>
      </c>
      <c r="N23" s="24">
        <f t="shared" si="0"/>
        <v>77</v>
      </c>
      <c r="O23" s="23"/>
      <c r="P23" s="23"/>
      <c r="Q23" s="23">
        <v>1</v>
      </c>
      <c r="R23" s="23"/>
      <c r="S23" s="23">
        <v>12</v>
      </c>
      <c r="T23" s="23"/>
      <c r="U23" s="23">
        <v>47</v>
      </c>
      <c r="V23" s="23">
        <v>119</v>
      </c>
      <c r="W23" s="23"/>
      <c r="X23" s="23">
        <v>43</v>
      </c>
      <c r="Y23" s="23">
        <v>21</v>
      </c>
      <c r="Z23" s="23">
        <v>21</v>
      </c>
      <c r="AA23" s="24">
        <f t="shared" si="1"/>
        <v>264</v>
      </c>
      <c r="AB23" s="25">
        <f t="shared" si="2"/>
        <v>341</v>
      </c>
    </row>
    <row r="24" spans="1:28" ht="15" customHeight="1" x14ac:dyDescent="0.25">
      <c r="A24" s="28" t="s">
        <v>38</v>
      </c>
      <c r="B24" s="23">
        <v>5</v>
      </c>
      <c r="C24" s="23">
        <v>9</v>
      </c>
      <c r="D24" s="23">
        <v>11</v>
      </c>
      <c r="E24" s="23"/>
      <c r="F24" s="23">
        <v>6</v>
      </c>
      <c r="G24" s="23">
        <v>7</v>
      </c>
      <c r="H24" s="23">
        <v>10</v>
      </c>
      <c r="I24" s="23">
        <v>15</v>
      </c>
      <c r="J24" s="23">
        <v>7</v>
      </c>
      <c r="K24" s="23">
        <v>3</v>
      </c>
      <c r="L24" s="23">
        <v>5</v>
      </c>
      <c r="M24" s="23">
        <v>16</v>
      </c>
      <c r="N24" s="24">
        <f t="shared" si="0"/>
        <v>94</v>
      </c>
      <c r="O24" s="23">
        <v>16</v>
      </c>
      <c r="P24" s="23"/>
      <c r="Q24" s="23">
        <v>4</v>
      </c>
      <c r="R24" s="23">
        <v>16</v>
      </c>
      <c r="S24" s="23"/>
      <c r="T24" s="23">
        <v>24</v>
      </c>
      <c r="U24" s="23">
        <v>10</v>
      </c>
      <c r="V24" s="23">
        <v>1</v>
      </c>
      <c r="W24" s="23">
        <v>7</v>
      </c>
      <c r="X24" s="23">
        <v>66</v>
      </c>
      <c r="Y24" s="23">
        <v>4</v>
      </c>
      <c r="Z24" s="23">
        <v>57</v>
      </c>
      <c r="AA24" s="24">
        <f t="shared" si="1"/>
        <v>205</v>
      </c>
      <c r="AB24" s="25">
        <f t="shared" si="2"/>
        <v>299</v>
      </c>
    </row>
    <row r="25" spans="1:28" ht="15" customHeight="1" x14ac:dyDescent="0.25">
      <c r="A25" s="28" t="s">
        <v>39</v>
      </c>
      <c r="B25" s="23"/>
      <c r="C25" s="23"/>
      <c r="D25" s="23">
        <v>9</v>
      </c>
      <c r="E25" s="23">
        <v>4</v>
      </c>
      <c r="F25" s="23">
        <v>3</v>
      </c>
      <c r="G25" s="23"/>
      <c r="H25" s="23">
        <v>1</v>
      </c>
      <c r="I25" s="23">
        <v>12</v>
      </c>
      <c r="J25" s="23">
        <v>3</v>
      </c>
      <c r="K25" s="23">
        <v>22</v>
      </c>
      <c r="L25" s="23">
        <v>4</v>
      </c>
      <c r="M25" s="23">
        <v>5</v>
      </c>
      <c r="N25" s="24">
        <f t="shared" si="0"/>
        <v>63</v>
      </c>
      <c r="O25" s="23"/>
      <c r="P25" s="23">
        <v>9</v>
      </c>
      <c r="Q25" s="23">
        <v>1</v>
      </c>
      <c r="R25" s="23"/>
      <c r="S25" s="23">
        <v>1</v>
      </c>
      <c r="T25" s="23"/>
      <c r="U25" s="23">
        <v>2</v>
      </c>
      <c r="V25" s="23"/>
      <c r="W25" s="23">
        <v>1</v>
      </c>
      <c r="X25" s="23"/>
      <c r="Y25" s="23">
        <v>49</v>
      </c>
      <c r="Z25" s="23"/>
      <c r="AA25" s="24">
        <f t="shared" si="1"/>
        <v>63</v>
      </c>
      <c r="AB25" s="25">
        <f t="shared" si="2"/>
        <v>126</v>
      </c>
    </row>
    <row r="26" spans="1:28" ht="15" customHeight="1" x14ac:dyDescent="0.25">
      <c r="A26" s="28" t="s">
        <v>40</v>
      </c>
      <c r="B26" s="23">
        <v>3</v>
      </c>
      <c r="C26" s="23">
        <v>23</v>
      </c>
      <c r="D26" s="23">
        <v>51</v>
      </c>
      <c r="E26" s="23">
        <v>11</v>
      </c>
      <c r="F26" s="23">
        <v>45</v>
      </c>
      <c r="G26" s="23">
        <v>17</v>
      </c>
      <c r="H26" s="23">
        <v>33</v>
      </c>
      <c r="I26" s="23">
        <v>18</v>
      </c>
      <c r="J26" s="23">
        <v>33</v>
      </c>
      <c r="K26" s="23">
        <v>29</v>
      </c>
      <c r="L26" s="23">
        <v>27</v>
      </c>
      <c r="M26" s="23">
        <v>29</v>
      </c>
      <c r="N26" s="24">
        <f t="shared" si="0"/>
        <v>319</v>
      </c>
      <c r="O26" s="23">
        <v>1</v>
      </c>
      <c r="P26" s="23">
        <v>13</v>
      </c>
      <c r="Q26" s="23">
        <v>3</v>
      </c>
      <c r="R26" s="23">
        <v>23</v>
      </c>
      <c r="S26" s="23">
        <v>36</v>
      </c>
      <c r="T26" s="23">
        <v>29</v>
      </c>
      <c r="U26" s="23">
        <v>6</v>
      </c>
      <c r="V26" s="23">
        <v>41</v>
      </c>
      <c r="W26" s="23">
        <v>28</v>
      </c>
      <c r="X26" s="23">
        <v>42</v>
      </c>
      <c r="Y26" s="23">
        <v>63</v>
      </c>
      <c r="Z26" s="23">
        <v>36</v>
      </c>
      <c r="AA26" s="24">
        <f t="shared" si="1"/>
        <v>321</v>
      </c>
      <c r="AB26" s="25">
        <f t="shared" si="2"/>
        <v>640</v>
      </c>
    </row>
    <row r="27" spans="1:28" ht="15" customHeight="1" x14ac:dyDescent="0.25">
      <c r="A27" s="28" t="s">
        <v>41</v>
      </c>
      <c r="B27" s="23">
        <v>1</v>
      </c>
      <c r="C27" s="23"/>
      <c r="D27" s="23">
        <v>2</v>
      </c>
      <c r="E27" s="23">
        <v>3</v>
      </c>
      <c r="F27" s="23">
        <v>1</v>
      </c>
      <c r="G27" s="23">
        <v>2</v>
      </c>
      <c r="H27" s="23">
        <v>10</v>
      </c>
      <c r="I27" s="23">
        <v>5</v>
      </c>
      <c r="J27" s="23">
        <v>5</v>
      </c>
      <c r="K27" s="23">
        <v>1</v>
      </c>
      <c r="L27" s="23">
        <v>10</v>
      </c>
      <c r="M27" s="23">
        <v>5</v>
      </c>
      <c r="N27" s="24">
        <f t="shared" si="0"/>
        <v>45</v>
      </c>
      <c r="O27" s="23">
        <v>1</v>
      </c>
      <c r="P27" s="23"/>
      <c r="Q27" s="23">
        <v>10</v>
      </c>
      <c r="R27" s="23"/>
      <c r="S27" s="23">
        <v>4</v>
      </c>
      <c r="T27" s="23"/>
      <c r="U27" s="23"/>
      <c r="V27" s="23">
        <v>1</v>
      </c>
      <c r="W27" s="23">
        <v>1</v>
      </c>
      <c r="X27" s="23">
        <v>1</v>
      </c>
      <c r="Y27" s="23">
        <v>28</v>
      </c>
      <c r="Z27" s="23">
        <v>9</v>
      </c>
      <c r="AA27" s="24">
        <f t="shared" si="1"/>
        <v>55</v>
      </c>
      <c r="AB27" s="25">
        <f t="shared" si="2"/>
        <v>100</v>
      </c>
    </row>
    <row r="28" spans="1:28" ht="15" customHeight="1" x14ac:dyDescent="0.25">
      <c r="A28" s="28" t="s">
        <v>42</v>
      </c>
      <c r="B28" s="23">
        <v>2</v>
      </c>
      <c r="C28" s="23">
        <v>2</v>
      </c>
      <c r="D28" s="23">
        <v>3</v>
      </c>
      <c r="E28" s="23">
        <v>1</v>
      </c>
      <c r="F28" s="23">
        <v>2</v>
      </c>
      <c r="G28" s="23">
        <v>8</v>
      </c>
      <c r="H28" s="23">
        <v>2</v>
      </c>
      <c r="I28" s="23">
        <v>6</v>
      </c>
      <c r="J28" s="23">
        <v>3</v>
      </c>
      <c r="K28" s="23">
        <v>5</v>
      </c>
      <c r="L28" s="23"/>
      <c r="M28" s="23">
        <v>1</v>
      </c>
      <c r="N28" s="24">
        <f t="shared" si="0"/>
        <v>35</v>
      </c>
      <c r="O28" s="23"/>
      <c r="P28" s="23">
        <v>2</v>
      </c>
      <c r="Q28" s="23"/>
      <c r="R28" s="23"/>
      <c r="S28" s="23"/>
      <c r="T28" s="23">
        <v>22</v>
      </c>
      <c r="U28" s="23"/>
      <c r="V28" s="23">
        <v>3</v>
      </c>
      <c r="W28" s="23"/>
      <c r="X28" s="23"/>
      <c r="Y28" s="23">
        <v>23</v>
      </c>
      <c r="Z28" s="23"/>
      <c r="AA28" s="24">
        <f t="shared" si="1"/>
        <v>50</v>
      </c>
      <c r="AB28" s="25">
        <f t="shared" si="2"/>
        <v>85</v>
      </c>
    </row>
    <row r="29" spans="1:28" ht="15" customHeight="1" x14ac:dyDescent="0.25">
      <c r="A29" s="28" t="s">
        <v>43</v>
      </c>
      <c r="B29" s="23"/>
      <c r="C29" s="23"/>
      <c r="D29" s="23">
        <v>3</v>
      </c>
      <c r="E29" s="23">
        <v>2</v>
      </c>
      <c r="F29" s="23">
        <v>2</v>
      </c>
      <c r="G29" s="23">
        <v>9</v>
      </c>
      <c r="H29" s="23">
        <v>34</v>
      </c>
      <c r="I29" s="23">
        <v>9</v>
      </c>
      <c r="J29" s="23"/>
      <c r="K29" s="23">
        <v>2</v>
      </c>
      <c r="L29" s="23">
        <v>7</v>
      </c>
      <c r="M29" s="23">
        <v>4</v>
      </c>
      <c r="N29" s="24">
        <f t="shared" si="0"/>
        <v>72</v>
      </c>
      <c r="O29" s="23">
        <v>2</v>
      </c>
      <c r="P29" s="23"/>
      <c r="Q29" s="23"/>
      <c r="R29" s="23"/>
      <c r="S29" s="23">
        <v>31</v>
      </c>
      <c r="T29" s="23">
        <v>2</v>
      </c>
      <c r="U29" s="23">
        <v>3</v>
      </c>
      <c r="V29" s="23">
        <v>11</v>
      </c>
      <c r="W29" s="23"/>
      <c r="X29" s="23">
        <v>13</v>
      </c>
      <c r="Y29" s="23">
        <v>33</v>
      </c>
      <c r="Z29" s="23">
        <v>12</v>
      </c>
      <c r="AA29" s="24">
        <f t="shared" si="1"/>
        <v>107</v>
      </c>
      <c r="AB29" s="25">
        <f t="shared" si="2"/>
        <v>179</v>
      </c>
    </row>
    <row r="30" spans="1:28" ht="15" customHeight="1" x14ac:dyDescent="0.25">
      <c r="A30" s="28" t="s">
        <v>44</v>
      </c>
      <c r="B30" s="23"/>
      <c r="C30" s="23">
        <v>16</v>
      </c>
      <c r="D30" s="23">
        <v>7</v>
      </c>
      <c r="E30" s="23"/>
      <c r="F30" s="23">
        <v>20</v>
      </c>
      <c r="G30" s="23">
        <v>3</v>
      </c>
      <c r="H30" s="23">
        <v>4</v>
      </c>
      <c r="I30" s="23">
        <v>9</v>
      </c>
      <c r="J30" s="23">
        <v>7</v>
      </c>
      <c r="K30" s="23">
        <v>2</v>
      </c>
      <c r="L30" s="23">
        <v>1</v>
      </c>
      <c r="M30" s="23">
        <v>5</v>
      </c>
      <c r="N30" s="24">
        <f t="shared" si="0"/>
        <v>74</v>
      </c>
      <c r="O30" s="23"/>
      <c r="P30" s="23"/>
      <c r="Q30" s="23"/>
      <c r="R30" s="23">
        <v>1</v>
      </c>
      <c r="S30" s="23">
        <v>2</v>
      </c>
      <c r="T30" s="23">
        <v>16</v>
      </c>
      <c r="U30" s="23">
        <v>7</v>
      </c>
      <c r="V30" s="23">
        <v>16</v>
      </c>
      <c r="W30" s="23"/>
      <c r="X30" s="23"/>
      <c r="Y30" s="23">
        <v>19</v>
      </c>
      <c r="Z30" s="23"/>
      <c r="AA30" s="24">
        <f t="shared" si="1"/>
        <v>61</v>
      </c>
      <c r="AB30" s="25">
        <f t="shared" si="2"/>
        <v>135</v>
      </c>
    </row>
    <row r="31" spans="1:28" ht="15" customHeight="1" x14ac:dyDescent="0.25">
      <c r="A31" s="28" t="s">
        <v>45</v>
      </c>
      <c r="B31" s="23"/>
      <c r="C31" s="23">
        <v>5</v>
      </c>
      <c r="D31" s="23">
        <v>5</v>
      </c>
      <c r="E31" s="23"/>
      <c r="F31" s="23">
        <v>1</v>
      </c>
      <c r="G31" s="23">
        <v>8</v>
      </c>
      <c r="H31" s="23">
        <v>15</v>
      </c>
      <c r="I31" s="23">
        <v>5</v>
      </c>
      <c r="J31" s="23">
        <v>13</v>
      </c>
      <c r="K31" s="23"/>
      <c r="L31" s="23">
        <v>2</v>
      </c>
      <c r="M31" s="23">
        <v>4</v>
      </c>
      <c r="N31" s="24">
        <f t="shared" si="0"/>
        <v>58</v>
      </c>
      <c r="O31" s="23"/>
      <c r="P31" s="23"/>
      <c r="Q31" s="23">
        <v>7</v>
      </c>
      <c r="R31" s="23"/>
      <c r="S31" s="23">
        <v>36</v>
      </c>
      <c r="T31" s="23">
        <v>40</v>
      </c>
      <c r="U31" s="23">
        <v>2</v>
      </c>
      <c r="V31" s="23">
        <v>1</v>
      </c>
      <c r="W31" s="23">
        <v>1</v>
      </c>
      <c r="X31" s="23">
        <v>88</v>
      </c>
      <c r="Y31" s="23">
        <v>6</v>
      </c>
      <c r="Z31" s="23">
        <v>29</v>
      </c>
      <c r="AA31" s="24">
        <f t="shared" si="1"/>
        <v>210</v>
      </c>
      <c r="AB31" s="25">
        <f t="shared" si="2"/>
        <v>268</v>
      </c>
    </row>
    <row r="32" spans="1:28" ht="15" customHeight="1" x14ac:dyDescent="0.25">
      <c r="A32" s="28" t="s">
        <v>19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4"/>
      <c r="AB32" s="25"/>
    </row>
    <row r="33" spans="1:28" s="2" customFormat="1" ht="15" customHeight="1" x14ac:dyDescent="0.25">
      <c r="A33" s="40" t="s">
        <v>1</v>
      </c>
      <c r="B33" s="38">
        <v>320</v>
      </c>
      <c r="C33" s="38">
        <v>441</v>
      </c>
      <c r="D33" s="38">
        <v>522</v>
      </c>
      <c r="E33" s="38">
        <v>212</v>
      </c>
      <c r="F33" s="38">
        <v>532</v>
      </c>
      <c r="G33" s="38">
        <v>441</v>
      </c>
      <c r="H33" s="41">
        <v>714</v>
      </c>
      <c r="I33" s="41">
        <v>969</v>
      </c>
      <c r="J33" s="41">
        <v>683</v>
      </c>
      <c r="K33" s="41">
        <v>623</v>
      </c>
      <c r="L33" s="41">
        <v>290</v>
      </c>
      <c r="M33" s="41">
        <v>291</v>
      </c>
      <c r="N33" s="38">
        <f>SUM(N14:N32)</f>
        <v>6038</v>
      </c>
      <c r="O33" s="38">
        <v>247</v>
      </c>
      <c r="P33" s="38">
        <v>86</v>
      </c>
      <c r="Q33" s="38">
        <v>425</v>
      </c>
      <c r="R33" s="38">
        <v>157</v>
      </c>
      <c r="S33" s="38">
        <v>507</v>
      </c>
      <c r="T33" s="38">
        <v>381</v>
      </c>
      <c r="U33" s="41">
        <v>245</v>
      </c>
      <c r="V33" s="41">
        <v>483</v>
      </c>
      <c r="W33" s="41">
        <v>260</v>
      </c>
      <c r="X33" s="41">
        <v>814</v>
      </c>
      <c r="Y33" s="41">
        <v>817</v>
      </c>
      <c r="Z33" s="41">
        <v>775</v>
      </c>
      <c r="AA33" s="38">
        <f>SUM(AA14:AA32)</f>
        <v>5197</v>
      </c>
      <c r="AB33" s="39">
        <f>SUM(AB14:AB32)</f>
        <v>11235</v>
      </c>
    </row>
    <row r="34" spans="1:28" ht="15" customHeight="1" x14ac:dyDescent="0.25">
      <c r="A34" s="108" t="s">
        <v>78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13"/>
      <c r="X35" s="7"/>
      <c r="Y35" s="7"/>
      <c r="Z35" s="13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13"/>
      <c r="X36" s="7"/>
      <c r="Y36" s="7"/>
      <c r="Z36" s="13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13"/>
      <c r="X37" s="7"/>
      <c r="Y37" s="7"/>
      <c r="Z37" s="13"/>
    </row>
    <row r="38" spans="1:28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13"/>
      <c r="X38" s="7"/>
      <c r="Y38" s="7"/>
      <c r="Z38" s="13"/>
    </row>
    <row r="39" spans="1:28" x14ac:dyDescent="0.25">
      <c r="A39" s="7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</sheetData>
  <mergeCells count="8">
    <mergeCell ref="A34:AA34"/>
    <mergeCell ref="A2:AB4"/>
    <mergeCell ref="A12:A13"/>
    <mergeCell ref="B12:M12"/>
    <mergeCell ref="N12:N13"/>
    <mergeCell ref="O12:Z12"/>
    <mergeCell ref="AA12:AA13"/>
    <mergeCell ref="AB12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P22"/>
  <sheetViews>
    <sheetView showGridLines="0" zoomScale="70" zoomScaleNormal="70" workbookViewId="0">
      <selection activeCell="A20" sqref="A20:I20"/>
    </sheetView>
  </sheetViews>
  <sheetFormatPr baseColWidth="10" defaultColWidth="11.42578125" defaultRowHeight="15" x14ac:dyDescent="0.25"/>
  <cols>
    <col min="1" max="1" width="15.7109375" style="1" customWidth="1"/>
    <col min="2" max="2" width="23.85546875" style="2" customWidth="1"/>
    <col min="3" max="9" width="23.85546875" style="1" customWidth="1"/>
    <col min="10" max="10" width="15.7109375" style="1" customWidth="1"/>
    <col min="11" max="11" width="14.42578125" style="1" customWidth="1"/>
    <col min="12" max="12" width="11.5703125" style="1" customWidth="1"/>
    <col min="13" max="13" width="15.5703125" style="1" customWidth="1"/>
    <col min="14" max="14" width="14.42578125" style="1" customWidth="1"/>
    <col min="15" max="15" width="11.5703125" style="1" customWidth="1"/>
    <col min="16" max="16" width="17" style="1" customWidth="1"/>
    <col min="17" max="18" width="11.5703125" style="1" customWidth="1"/>
    <col min="19" max="21" width="10.7109375" style="1" customWidth="1"/>
    <col min="22" max="16384" width="11.42578125" style="1"/>
  </cols>
  <sheetData>
    <row r="1" spans="1:16" ht="15" customHeight="1" x14ac:dyDescent="0.25"/>
    <row r="2" spans="1:16" ht="15" customHeight="1" x14ac:dyDescent="0.25">
      <c r="A2" s="90" t="s">
        <v>59</v>
      </c>
      <c r="B2" s="90"/>
      <c r="C2" s="90"/>
      <c r="D2" s="90"/>
      <c r="E2" s="90"/>
      <c r="F2" s="90"/>
      <c r="G2" s="90"/>
      <c r="H2" s="90"/>
      <c r="I2" s="90"/>
    </row>
    <row r="3" spans="1:16" ht="15" customHeight="1" x14ac:dyDescent="0.25">
      <c r="A3" s="90"/>
      <c r="B3" s="90"/>
      <c r="C3" s="90"/>
      <c r="D3" s="90"/>
      <c r="E3" s="90"/>
      <c r="F3" s="90"/>
      <c r="G3" s="90"/>
      <c r="H3" s="90"/>
      <c r="I3" s="90"/>
    </row>
    <row r="4" spans="1:16" ht="15" customHeight="1" x14ac:dyDescent="0.25">
      <c r="A4" s="90"/>
      <c r="B4" s="90"/>
      <c r="C4" s="90"/>
      <c r="D4" s="90"/>
      <c r="E4" s="90"/>
      <c r="F4" s="90"/>
      <c r="G4" s="90"/>
      <c r="H4" s="90"/>
      <c r="I4" s="90"/>
    </row>
    <row r="5" spans="1:16" ht="15" customHeight="1" x14ac:dyDescent="0.25">
      <c r="B5" s="1"/>
    </row>
    <row r="6" spans="1:16" ht="15" customHeight="1" x14ac:dyDescent="0.25">
      <c r="A6" s="91" t="s">
        <v>62</v>
      </c>
      <c r="B6" s="91"/>
      <c r="C6" s="91"/>
      <c r="D6" s="91"/>
      <c r="E6" s="91"/>
      <c r="F6" s="91"/>
      <c r="G6" s="91"/>
      <c r="H6" s="91"/>
      <c r="I6" s="91"/>
    </row>
    <row r="7" spans="1:16" ht="15" customHeight="1" x14ac:dyDescent="0.25">
      <c r="A7" s="15"/>
      <c r="B7" s="15"/>
      <c r="C7" s="15"/>
      <c r="D7" s="15"/>
      <c r="E7" s="15"/>
      <c r="F7" s="15"/>
      <c r="G7" s="16"/>
    </row>
    <row r="8" spans="1:16" ht="15" customHeight="1" x14ac:dyDescent="0.25">
      <c r="A8" s="92" t="s">
        <v>79</v>
      </c>
      <c r="B8" s="92"/>
      <c r="C8" s="92"/>
      <c r="D8" s="92"/>
      <c r="E8" s="92"/>
      <c r="F8" s="92"/>
      <c r="G8" s="92"/>
      <c r="H8" s="92"/>
      <c r="I8" s="92"/>
    </row>
    <row r="9" spans="1:16" x14ac:dyDescent="0.25">
      <c r="B9" s="7"/>
      <c r="C9" s="7"/>
      <c r="D9" s="13"/>
      <c r="E9" s="7"/>
      <c r="F9" s="7"/>
      <c r="G9" s="13"/>
      <c r="K9" s="7"/>
      <c r="L9" s="7"/>
      <c r="M9" s="13"/>
      <c r="N9" s="7"/>
      <c r="O9" s="7"/>
      <c r="P9" s="13"/>
    </row>
    <row r="10" spans="1:16" s="47" customFormat="1" ht="39.75" customHeight="1" x14ac:dyDescent="0.25">
      <c r="A10" s="110" t="s">
        <v>80</v>
      </c>
      <c r="B10" s="110"/>
      <c r="C10" s="110"/>
      <c r="D10" s="110"/>
      <c r="E10" s="110"/>
      <c r="F10" s="110"/>
      <c r="G10" s="110"/>
      <c r="H10" s="110"/>
      <c r="I10" s="110"/>
      <c r="K10" s="48"/>
      <c r="L10" s="48"/>
      <c r="M10" s="49"/>
      <c r="N10" s="48"/>
      <c r="O10" s="48"/>
      <c r="P10" s="49"/>
    </row>
    <row r="11" spans="1:16" s="53" customFormat="1" ht="6.75" customHeight="1" x14ac:dyDescent="0.3">
      <c r="A11" s="52"/>
      <c r="B11" s="51"/>
      <c r="C11" s="52"/>
      <c r="D11" s="51"/>
      <c r="E11" s="51"/>
      <c r="F11" s="51"/>
      <c r="G11" s="51"/>
      <c r="H11" s="52"/>
      <c r="I11" s="52"/>
      <c r="K11" s="54"/>
      <c r="L11" s="54"/>
      <c r="M11" s="55"/>
      <c r="N11" s="54"/>
      <c r="O11" s="54"/>
      <c r="P11" s="55"/>
    </row>
    <row r="12" spans="1:16" s="47" customFormat="1" ht="39.75" customHeight="1" x14ac:dyDescent="0.25">
      <c r="A12" s="110" t="s">
        <v>81</v>
      </c>
      <c r="B12" s="110"/>
      <c r="C12" s="110"/>
      <c r="D12" s="110"/>
      <c r="E12" s="110"/>
      <c r="F12" s="110"/>
      <c r="G12" s="110"/>
      <c r="H12" s="110"/>
      <c r="I12" s="110"/>
      <c r="K12" s="48"/>
      <c r="L12" s="48"/>
      <c r="M12" s="49"/>
      <c r="N12" s="48"/>
      <c r="O12" s="48"/>
      <c r="P12" s="49"/>
    </row>
    <row r="13" spans="1:16" s="53" customFormat="1" ht="6.75" customHeight="1" x14ac:dyDescent="0.3">
      <c r="A13" s="52"/>
      <c r="B13" s="51"/>
      <c r="C13" s="52"/>
      <c r="D13" s="51"/>
      <c r="E13" s="51"/>
      <c r="F13" s="51"/>
      <c r="G13" s="51"/>
      <c r="H13" s="52"/>
      <c r="I13" s="52"/>
      <c r="K13" s="54"/>
      <c r="L13" s="54"/>
      <c r="M13" s="55"/>
      <c r="N13" s="55"/>
      <c r="O13" s="55"/>
      <c r="P13" s="55"/>
    </row>
    <row r="14" spans="1:16" s="47" customFormat="1" ht="39.75" customHeight="1" x14ac:dyDescent="0.25">
      <c r="A14" s="110" t="s">
        <v>82</v>
      </c>
      <c r="B14" s="110"/>
      <c r="C14" s="110"/>
      <c r="D14" s="110"/>
      <c r="E14" s="110"/>
      <c r="F14" s="110"/>
      <c r="G14" s="110"/>
      <c r="H14" s="110"/>
      <c r="I14" s="110"/>
      <c r="L14" s="49"/>
      <c r="M14" s="49"/>
    </row>
    <row r="15" spans="1:16" s="53" customFormat="1" ht="6.75" customHeight="1" x14ac:dyDescent="0.3">
      <c r="A15" s="52"/>
      <c r="B15" s="52"/>
      <c r="C15" s="52"/>
      <c r="D15" s="52"/>
      <c r="E15" s="52"/>
      <c r="F15" s="52"/>
      <c r="G15" s="52"/>
      <c r="H15" s="52"/>
      <c r="I15" s="52"/>
    </row>
    <row r="16" spans="1:16" s="47" customFormat="1" ht="39.75" customHeight="1" x14ac:dyDescent="0.25">
      <c r="A16" s="110" t="s">
        <v>83</v>
      </c>
      <c r="B16" s="110"/>
      <c r="C16" s="110"/>
      <c r="D16" s="110"/>
      <c r="E16" s="110"/>
      <c r="F16" s="110"/>
      <c r="G16" s="110"/>
      <c r="H16" s="110"/>
      <c r="I16" s="110"/>
    </row>
    <row r="17" spans="1:9" s="53" customFormat="1" ht="6.75" customHeight="1" x14ac:dyDescent="0.3">
      <c r="A17" s="52"/>
      <c r="B17" s="52"/>
      <c r="C17" s="52"/>
      <c r="D17" s="52"/>
      <c r="E17" s="52"/>
      <c r="F17" s="52"/>
      <c r="G17" s="52"/>
      <c r="H17" s="52"/>
      <c r="I17" s="52"/>
    </row>
    <row r="18" spans="1:9" s="47" customFormat="1" ht="39.75" customHeight="1" x14ac:dyDescent="0.25">
      <c r="A18" s="110" t="s">
        <v>84</v>
      </c>
      <c r="B18" s="110"/>
      <c r="C18" s="110"/>
      <c r="D18" s="110"/>
      <c r="E18" s="110"/>
      <c r="F18" s="110"/>
      <c r="G18" s="110"/>
      <c r="H18" s="110"/>
      <c r="I18" s="110"/>
    </row>
    <row r="19" spans="1:9" s="53" customFormat="1" ht="6.75" customHeight="1" x14ac:dyDescent="0.3">
      <c r="A19" s="52"/>
      <c r="B19" s="52"/>
      <c r="C19" s="52"/>
      <c r="D19" s="52"/>
      <c r="E19" s="52"/>
      <c r="F19" s="52"/>
      <c r="G19" s="52"/>
      <c r="H19" s="52"/>
      <c r="I19" s="52"/>
    </row>
    <row r="20" spans="1:9" s="47" customFormat="1" ht="39.75" customHeight="1" x14ac:dyDescent="0.25">
      <c r="A20" s="110" t="s">
        <v>85</v>
      </c>
      <c r="B20" s="110"/>
      <c r="C20" s="110"/>
      <c r="D20" s="110"/>
      <c r="E20" s="110"/>
      <c r="F20" s="110"/>
      <c r="G20" s="110"/>
      <c r="H20" s="110"/>
      <c r="I20" s="110"/>
    </row>
    <row r="21" spans="1:9" s="53" customFormat="1" ht="18.75" x14ac:dyDescent="0.3">
      <c r="A21" s="52"/>
      <c r="B21" s="52"/>
      <c r="C21" s="52"/>
      <c r="D21" s="52"/>
      <c r="E21" s="52"/>
      <c r="F21" s="52"/>
      <c r="G21" s="52"/>
      <c r="H21" s="52"/>
      <c r="I21" s="52"/>
    </row>
    <row r="22" spans="1:9" x14ac:dyDescent="0.25">
      <c r="B22" s="46"/>
      <c r="C22" s="46"/>
      <c r="D22" s="46"/>
      <c r="E22" s="46"/>
      <c r="F22" s="46"/>
      <c r="G22" s="46"/>
      <c r="H22" s="46"/>
      <c r="I22" s="46"/>
    </row>
  </sheetData>
  <mergeCells count="9">
    <mergeCell ref="A18:I18"/>
    <mergeCell ref="A20:I20"/>
    <mergeCell ref="A10:I10"/>
    <mergeCell ref="A12:I12"/>
    <mergeCell ref="A2:I4"/>
    <mergeCell ref="A6:I6"/>
    <mergeCell ref="A8:I8"/>
    <mergeCell ref="A14:I14"/>
    <mergeCell ref="A16:I1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B2:J18"/>
  <sheetViews>
    <sheetView showGridLines="0" tabSelected="1" workbookViewId="0">
      <selection activeCell="M10" sqref="M10"/>
    </sheetView>
  </sheetViews>
  <sheetFormatPr baseColWidth="10" defaultColWidth="9.140625" defaultRowHeight="15" x14ac:dyDescent="0.25"/>
  <cols>
    <col min="1" max="16384" width="9.140625" style="56"/>
  </cols>
  <sheetData>
    <row r="2" spans="2:10" ht="19.5" thickBot="1" x14ac:dyDescent="0.35">
      <c r="B2" s="68" t="s">
        <v>48</v>
      </c>
      <c r="C2" s="66"/>
      <c r="D2" s="66"/>
      <c r="E2" s="66"/>
      <c r="F2" s="66"/>
      <c r="G2" s="66"/>
      <c r="H2" s="66"/>
      <c r="I2" s="66"/>
      <c r="J2" s="66"/>
    </row>
    <row r="3" spans="2:10" x14ac:dyDescent="0.25">
      <c r="B3" s="58"/>
    </row>
    <row r="4" spans="2:10" ht="15.75" x14ac:dyDescent="0.25">
      <c r="B4" s="59" t="s">
        <v>94</v>
      </c>
    </row>
    <row r="5" spans="2:10" ht="15.75" x14ac:dyDescent="0.25">
      <c r="B5" s="60" t="s">
        <v>49</v>
      </c>
    </row>
    <row r="6" spans="2:10" ht="15.75" x14ac:dyDescent="0.25">
      <c r="B6" s="61"/>
    </row>
    <row r="7" spans="2:10" ht="15.75" x14ac:dyDescent="0.25">
      <c r="B7" s="59" t="s">
        <v>50</v>
      </c>
    </row>
    <row r="8" spans="2:10" ht="15.75" x14ac:dyDescent="0.25">
      <c r="B8" s="60" t="s">
        <v>51</v>
      </c>
    </row>
    <row r="9" spans="2:10" ht="15.75" x14ac:dyDescent="0.25">
      <c r="B9" s="60"/>
    </row>
    <row r="11" spans="2:10" ht="15.75" x14ac:dyDescent="0.25">
      <c r="B11" s="59" t="s">
        <v>93</v>
      </c>
    </row>
    <row r="12" spans="2:10" ht="15.75" x14ac:dyDescent="0.25">
      <c r="B12" s="60" t="s">
        <v>52</v>
      </c>
    </row>
    <row r="13" spans="2:10" ht="15.75" x14ac:dyDescent="0.25">
      <c r="B13" s="60"/>
    </row>
    <row r="14" spans="2:10" ht="15.75" x14ac:dyDescent="0.25">
      <c r="B14" s="61"/>
      <c r="E14" s="112" t="s">
        <v>53</v>
      </c>
      <c r="F14" s="112"/>
      <c r="G14" s="112"/>
    </row>
    <row r="15" spans="2:10" ht="15.75" x14ac:dyDescent="0.25">
      <c r="B15" s="111" t="s">
        <v>106</v>
      </c>
      <c r="C15" s="111"/>
      <c r="E15" s="69" t="s">
        <v>54</v>
      </c>
      <c r="F15" s="57"/>
      <c r="G15" s="57"/>
      <c r="H15" s="70"/>
    </row>
    <row r="16" spans="2:10" ht="15.75" x14ac:dyDescent="0.25">
      <c r="B16" s="62" t="s">
        <v>55</v>
      </c>
      <c r="E16" s="69" t="s">
        <v>56</v>
      </c>
      <c r="F16" s="57"/>
      <c r="G16" s="57"/>
      <c r="H16" s="70"/>
    </row>
    <row r="17" spans="2:10" x14ac:dyDescent="0.25">
      <c r="B17" s="63"/>
      <c r="C17" s="63"/>
      <c r="D17" s="63"/>
      <c r="E17" s="64" t="s">
        <v>57</v>
      </c>
      <c r="F17" s="65"/>
      <c r="G17" s="71"/>
      <c r="H17" s="71"/>
      <c r="I17" s="63"/>
      <c r="J17" s="63"/>
    </row>
    <row r="18" spans="2:10" ht="15.75" thickBot="1" x14ac:dyDescent="0.3">
      <c r="B18" s="66"/>
      <c r="C18" s="66"/>
      <c r="D18" s="66"/>
      <c r="E18" s="67"/>
      <c r="F18" s="67"/>
      <c r="G18" s="66"/>
      <c r="H18" s="66"/>
      <c r="I18" s="66"/>
      <c r="J18" s="66"/>
    </row>
  </sheetData>
  <mergeCells count="2">
    <mergeCell ref="B15:C15"/>
    <mergeCell ref="E14:G14"/>
  </mergeCells>
  <hyperlinks>
    <hyperlink ref="E15" r:id="rId1"/>
    <hyperlink ref="E16" r:id="rId2"/>
    <hyperlink ref="E17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</vt:lpstr>
      <vt:lpstr>1- Estab. y Pt. Lab. Gral.</vt:lpstr>
      <vt:lpstr>2- Inscrip. Establecimientos</vt:lpstr>
      <vt:lpstr>3- Inscrip. Puestos Laborales</vt:lpstr>
      <vt:lpstr>4- Establecimientos por Dpto.</vt:lpstr>
      <vt:lpstr>5- Pt. Laborales por Dpto.</vt:lpstr>
      <vt:lpstr>Terminología</vt:lpstr>
      <vt:lpstr>Ficha técnica</vt:lpstr>
      <vt:lpstr>'1- Estab. y Pt. Lab. Gral.'!_Toc510444369</vt:lpstr>
      <vt:lpstr>'2- Inscrip. Establecimientos'!_Toc510444369</vt:lpstr>
      <vt:lpstr>'3- Inscrip. Puestos Laborales'!_Toc510444369</vt:lpstr>
      <vt:lpstr>'4- Establecimientos por Dpto.'!_Toc510444369</vt:lpstr>
      <vt:lpstr>'5- Pt. Laborales por Dpto.'!_Toc510444369</vt:lpstr>
      <vt:lpstr>Índice!_Toc510444369</vt:lpstr>
      <vt:lpstr>Terminología!_Toc510444369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</dc:creator>
  <cp:lastModifiedBy>Diego</cp:lastModifiedBy>
  <dcterms:created xsi:type="dcterms:W3CDTF">2020-05-30T17:20:35Z</dcterms:created>
  <dcterms:modified xsi:type="dcterms:W3CDTF">2023-01-17T12:12:46Z</dcterms:modified>
</cp:coreProperties>
</file>